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792" activeTab="0"/>
  </bookViews>
  <sheets>
    <sheet name="меню 7-11" sheetId="1" r:id="rId1"/>
  </sheets>
  <definedNames/>
  <calcPr fullCalcOnLoad="1"/>
</workbook>
</file>

<file path=xl/sharedStrings.xml><?xml version="1.0" encoding="utf-8"?>
<sst xmlns="http://schemas.openxmlformats.org/spreadsheetml/2006/main" count="410" uniqueCount="146">
  <si>
    <t>Наименование продуктов</t>
  </si>
  <si>
    <t>Химический состав</t>
  </si>
  <si>
    <t>выход</t>
  </si>
  <si>
    <t>Б</t>
  </si>
  <si>
    <t>Ж</t>
  </si>
  <si>
    <t>У</t>
  </si>
  <si>
    <t>ккал</t>
  </si>
  <si>
    <t>Хлеб</t>
  </si>
  <si>
    <t xml:space="preserve">         Энергетическая и пищевая ценность за день</t>
  </si>
  <si>
    <t>Сок натуральный</t>
  </si>
  <si>
    <t>Энерг-я цен-ть</t>
  </si>
  <si>
    <t>2 День</t>
  </si>
  <si>
    <t>3 День</t>
  </si>
  <si>
    <t>4День</t>
  </si>
  <si>
    <t>6 День</t>
  </si>
  <si>
    <t>7 день</t>
  </si>
  <si>
    <t>8День</t>
  </si>
  <si>
    <t>10День</t>
  </si>
  <si>
    <t xml:space="preserve">         Энергетическая и пищевая ценность за обед</t>
  </si>
  <si>
    <t>Хлеб ржано- пшеничный</t>
  </si>
  <si>
    <t xml:space="preserve"> Энергетическая и пищевая ценность за завтрак</t>
  </si>
  <si>
    <t>Энергетическая и пищевая ценность за завтрак</t>
  </si>
  <si>
    <t xml:space="preserve">  Энергетическая и пищевая ценность за завтрак</t>
  </si>
  <si>
    <t>Чай с сахаром</t>
  </si>
  <si>
    <t>№б/н</t>
  </si>
  <si>
    <t>№9</t>
  </si>
  <si>
    <t>Салат "Степной"</t>
  </si>
  <si>
    <t>Щи из свежей капусты с картофелем</t>
  </si>
  <si>
    <t>№228</t>
  </si>
  <si>
    <t>Соус томатный</t>
  </si>
  <si>
    <t>Компот из сухофруктов</t>
  </si>
  <si>
    <t>Свекольник</t>
  </si>
  <si>
    <t>Винегрет овощной</t>
  </si>
  <si>
    <t>№326-327</t>
  </si>
  <si>
    <t>С оус молочный сладкий</t>
  </si>
  <si>
    <t>№7</t>
  </si>
  <si>
    <t>Кисель"Витошка с витаминами и кальцием"</t>
  </si>
  <si>
    <t>№239</t>
  </si>
  <si>
    <t xml:space="preserve">Тефтели рыбные </t>
  </si>
  <si>
    <t>№101</t>
  </si>
  <si>
    <t>Суп картофельный с крупой</t>
  </si>
  <si>
    <t>Каша гречневая рассыпчатая</t>
  </si>
  <si>
    <t xml:space="preserve">Капуста тушенная </t>
  </si>
  <si>
    <t>№288</t>
  </si>
  <si>
    <t>Птица отварная с маслом</t>
  </si>
  <si>
    <t xml:space="preserve">Суп гороховый </t>
  </si>
  <si>
    <t>Борщ с капустой и картофелем</t>
  </si>
  <si>
    <t>№174</t>
  </si>
  <si>
    <t>Каша молочная рисовая</t>
  </si>
  <si>
    <t>Плов</t>
  </si>
  <si>
    <t>Каша молочная "Дружба"</t>
  </si>
  <si>
    <t xml:space="preserve">Рыба тушеная в томате с овощами </t>
  </si>
  <si>
    <t>Омлет натуральный</t>
  </si>
  <si>
    <t>Суп картофельный с вермишелью</t>
  </si>
  <si>
    <t>Сок  натуральный</t>
  </si>
  <si>
    <t>Чай с сахаром/лимон</t>
  </si>
  <si>
    <t xml:space="preserve">Кондитерское изделие </t>
  </si>
  <si>
    <t>№292</t>
  </si>
  <si>
    <t>Птица , тушенная  с овощами</t>
  </si>
  <si>
    <t>Йогурт 5%</t>
  </si>
  <si>
    <t xml:space="preserve">         Энергетическая и пищевая средняя ценность за  10 дней</t>
  </si>
  <si>
    <t>Сборник рецептур на продукцию для обучающихся во всех образовательных учреждених , сборник технологических нормативов / Под редакцией М.П.Могильного</t>
  </si>
  <si>
    <t>Сборник рецептур,сборник технологических нормативов  для  школ /,2008, г.Пермь</t>
  </si>
  <si>
    <t>Сборник рецептур на продукцию для питания детей в дошкольных образовательных организациях , сборник технологических нормативов / Под редакцией М.П.Могильного</t>
  </si>
  <si>
    <t>и В.И.Тутельяна ,2016, Москва</t>
  </si>
  <si>
    <t>и В.И.Тутельяна ,2011, Москва</t>
  </si>
  <si>
    <t>№р-р</t>
  </si>
  <si>
    <t xml:space="preserve">Хлеб ржано- пшеничный </t>
  </si>
  <si>
    <t>Жаркое по- домашнему</t>
  </si>
  <si>
    <t>Картофель отварной</t>
  </si>
  <si>
    <t>№310</t>
  </si>
  <si>
    <t>№294,228</t>
  </si>
  <si>
    <t>Макароны отварные/ соус</t>
  </si>
  <si>
    <t>Салат из горошка зеленого консервированного (весна)</t>
  </si>
  <si>
    <t>Сок 0,2</t>
  </si>
  <si>
    <t>№331</t>
  </si>
  <si>
    <t xml:space="preserve">1 День </t>
  </si>
  <si>
    <t xml:space="preserve">Салат из свеклы отварной </t>
  </si>
  <si>
    <t>Голубцы ленивые</t>
  </si>
  <si>
    <t xml:space="preserve">Соус </t>
  </si>
  <si>
    <t xml:space="preserve">Котлеты рубленные из птицы </t>
  </si>
  <si>
    <t>90/5</t>
  </si>
  <si>
    <t>90/50</t>
  </si>
  <si>
    <t xml:space="preserve">Яблоко </t>
  </si>
  <si>
    <t>Пром</t>
  </si>
  <si>
    <t>Масло сливочное (порциями)</t>
  </si>
  <si>
    <t>54-1з-2020</t>
  </si>
  <si>
    <t>54-1о-2020</t>
  </si>
  <si>
    <t>54-2гн-2020</t>
  </si>
  <si>
    <t>54-3гн-2020</t>
  </si>
  <si>
    <t>Рагу из курицы</t>
  </si>
  <si>
    <t>54-22м-2020</t>
  </si>
  <si>
    <t>Птица жареная</t>
  </si>
  <si>
    <t>№293</t>
  </si>
  <si>
    <t>54-р-2020</t>
  </si>
  <si>
    <t>54-1г-2020</t>
  </si>
  <si>
    <t>54-12м-2020</t>
  </si>
  <si>
    <t>54-19з-2020</t>
  </si>
  <si>
    <t>Сыр твердых сортов в нарезке</t>
  </si>
  <si>
    <t>Кофейный напиток с молоком</t>
  </si>
  <si>
    <t>54-23гн-2020</t>
  </si>
  <si>
    <t>Котлета рыбная с морковью</t>
  </si>
  <si>
    <t>54-16к-2020</t>
  </si>
  <si>
    <t>Каша гречневая рассыпчатая, соус</t>
  </si>
  <si>
    <t>54-4г-2020, 228</t>
  </si>
  <si>
    <t>Запеканка из  творога, соус</t>
  </si>
  <si>
    <t>54-1т-2020,327</t>
  </si>
  <si>
    <t>1шт</t>
  </si>
  <si>
    <t>54-1с-2020</t>
  </si>
  <si>
    <t>54-3с-2020</t>
  </si>
  <si>
    <t>54-7с--2020</t>
  </si>
  <si>
    <t>54-12с-2020</t>
  </si>
  <si>
    <t>54-18с-2020</t>
  </si>
  <si>
    <t>Салат из белокачанной капусты с морковью</t>
  </si>
  <si>
    <t>54-8з-2020</t>
  </si>
  <si>
    <t>54-13з-2020</t>
  </si>
  <si>
    <t>54-16з-2020</t>
  </si>
  <si>
    <t>54-20з-2020</t>
  </si>
  <si>
    <t>Маринад овощной с томатом</t>
  </si>
  <si>
    <t>54-23з-2020</t>
  </si>
  <si>
    <t>54-8с-2020</t>
  </si>
  <si>
    <t>Пром.</t>
  </si>
  <si>
    <t>54-8г-2020</t>
  </si>
  <si>
    <t>54-3м-2020</t>
  </si>
  <si>
    <t>54-9м-2020</t>
  </si>
  <si>
    <t>54-1хн-2020</t>
  </si>
  <si>
    <t>Сезон : (осенне-зимний)</t>
  </si>
  <si>
    <t>54-10р--2020</t>
  </si>
  <si>
    <t>Макароны отварные с сыром</t>
  </si>
  <si>
    <t>54-3г-2020</t>
  </si>
  <si>
    <t>Какао с молоком и витаминами</t>
  </si>
  <si>
    <t>№15</t>
  </si>
  <si>
    <t>Фрукт</t>
  </si>
  <si>
    <t>обед</t>
  </si>
  <si>
    <t>54-4г-2020</t>
  </si>
  <si>
    <t>54-6r-2020</t>
  </si>
  <si>
    <t>Каша вязкая молочная пшенная</t>
  </si>
  <si>
    <t>Примерное 10 дневное меню на 2022-2023 учебный год Тюльган и Тюльганский район</t>
  </si>
  <si>
    <t>№86</t>
  </si>
  <si>
    <t>Повидло</t>
  </si>
  <si>
    <t>Сборник рецептур блюд и типовых меню для организации питания обучающихся 1-4 классов общеобразовательных организаций</t>
  </si>
  <si>
    <t>Энергетическая и пищевая ценность за обед</t>
  </si>
  <si>
    <t xml:space="preserve"> Энергетическая и пищевая ценность за обед</t>
  </si>
  <si>
    <t xml:space="preserve"> с7 -11 лет</t>
  </si>
  <si>
    <t>9 День</t>
  </si>
  <si>
    <t>5 День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</si>
</sst>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27" borderId="10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27" borderId="10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27" borderId="11" xfId="0" applyFont="1" applyFill="1" applyBorder="1" applyAlignment="1">
      <alignment horizontal="center"/>
    </xf>
    <xf numFmtId="0" fontId="11" fillId="27" borderId="11" xfId="0" applyFont="1" applyFill="1" applyBorder="1" applyAlignment="1">
      <alignment horizontal="center"/>
    </xf>
    <xf numFmtId="0" fontId="1" fillId="27" borderId="15" xfId="0" applyFont="1" applyFill="1" applyBorder="1" applyAlignment="1">
      <alignment horizontal="center" wrapText="1"/>
    </xf>
    <xf numFmtId="0" fontId="1" fillId="27" borderId="13" xfId="0" applyFont="1" applyFill="1" applyBorder="1" applyAlignment="1">
      <alignment horizontal="center" wrapText="1"/>
    </xf>
    <xf numFmtId="0" fontId="1" fillId="27" borderId="10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10" fillId="0" borderId="10" xfId="53" applyFont="1" applyFill="1" applyBorder="1" applyAlignment="1">
      <alignment horizontal="left"/>
      <protection/>
    </xf>
    <xf numFmtId="0" fontId="8" fillId="0" borderId="13" xfId="0" applyFont="1" applyBorder="1" applyAlignment="1">
      <alignment horizontal="center" vertical="center" textRotation="90"/>
    </xf>
    <xf numFmtId="0" fontId="10" fillId="0" borderId="10" xfId="53" applyFont="1" applyFill="1" applyBorder="1" applyAlignment="1">
      <alignment horizontal="left" wrapText="1"/>
      <protection/>
    </xf>
    <xf numFmtId="0" fontId="10" fillId="0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center"/>
      <protection/>
    </xf>
    <xf numFmtId="0" fontId="2" fillId="27" borderId="11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wrapText="1"/>
      <protection/>
    </xf>
    <xf numFmtId="0" fontId="51" fillId="0" borderId="11" xfId="53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/>
    </xf>
    <xf numFmtId="0" fontId="2" fillId="0" borderId="11" xfId="55" applyFont="1" applyFill="1" applyBorder="1" applyAlignment="1">
      <alignment wrapText="1"/>
    </xf>
    <xf numFmtId="0" fontId="2" fillId="0" borderId="10" xfId="55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9" xfId="55" applyFont="1" applyFill="1" applyBorder="1" applyAlignment="1">
      <alignment horizontal="left" wrapText="1"/>
    </xf>
    <xf numFmtId="0" fontId="2" fillId="0" borderId="11" xfId="53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53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textRotation="90"/>
    </xf>
    <xf numFmtId="0" fontId="2" fillId="0" borderId="20" xfId="53" applyFont="1" applyFill="1" applyBorder="1" applyAlignment="1">
      <alignment horizontal="left" wrapText="1"/>
      <protection/>
    </xf>
    <xf numFmtId="0" fontId="2" fillId="0" borderId="21" xfId="53" applyFont="1" applyFill="1" applyBorder="1" applyAlignment="1">
      <alignment horizontal="left" wrapText="1"/>
      <protection/>
    </xf>
    <xf numFmtId="0" fontId="0" fillId="0" borderId="13" xfId="0" applyBorder="1" applyAlignment="1">
      <alignment horizontal="center"/>
    </xf>
    <xf numFmtId="0" fontId="5" fillId="2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7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4" fillId="27" borderId="20" xfId="0" applyFont="1" applyFill="1" applyBorder="1" applyAlignment="1">
      <alignment horizontal="left" wrapText="1"/>
    </xf>
    <xf numFmtId="0" fontId="4" fillId="27" borderId="21" xfId="0" applyFont="1" applyFill="1" applyBorder="1" applyAlignment="1">
      <alignment horizontal="left" wrapText="1"/>
    </xf>
    <xf numFmtId="0" fontId="6" fillId="27" borderId="15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4" fillId="27" borderId="16" xfId="0" applyFont="1" applyFill="1" applyBorder="1" applyAlignment="1">
      <alignment/>
    </xf>
    <xf numFmtId="0" fontId="4" fillId="27" borderId="18" xfId="0" applyFont="1" applyFill="1" applyBorder="1" applyAlignment="1">
      <alignment/>
    </xf>
    <xf numFmtId="0" fontId="4" fillId="27" borderId="16" xfId="0" applyFont="1" applyFill="1" applyBorder="1" applyAlignment="1">
      <alignment horizontal="right" vertical="top" wrapText="1"/>
    </xf>
    <xf numFmtId="0" fontId="4" fillId="27" borderId="18" xfId="0" applyFont="1" applyFill="1" applyBorder="1" applyAlignment="1">
      <alignment horizontal="right" vertical="top" wrapText="1"/>
    </xf>
    <xf numFmtId="0" fontId="4" fillId="27" borderId="22" xfId="0" applyFont="1" applyFill="1" applyBorder="1" applyAlignment="1">
      <alignment horizontal="right" vertical="top" wrapText="1"/>
    </xf>
    <xf numFmtId="0" fontId="7" fillId="35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6" fillId="27" borderId="13" xfId="0" applyFont="1" applyFill="1" applyBorder="1" applyAlignment="1">
      <alignment horizontal="center" vertical="center" textRotation="90"/>
    </xf>
    <xf numFmtId="0" fontId="4" fillId="27" borderId="22" xfId="0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0" fontId="1" fillId="27" borderId="20" xfId="0" applyFont="1" applyFill="1" applyBorder="1" applyAlignment="1">
      <alignment horizontal="center"/>
    </xf>
    <xf numFmtId="0" fontId="1" fillId="27" borderId="21" xfId="0" applyFont="1" applyFill="1" applyBorder="1" applyAlignment="1">
      <alignment horizontal="center"/>
    </xf>
    <xf numFmtId="0" fontId="1" fillId="27" borderId="12" xfId="0" applyFont="1" applyFill="1" applyBorder="1" applyAlignment="1">
      <alignment horizontal="center"/>
    </xf>
    <xf numFmtId="0" fontId="4" fillId="27" borderId="20" xfId="0" applyFont="1" applyFill="1" applyBorder="1" applyAlignment="1">
      <alignment/>
    </xf>
    <xf numFmtId="0" fontId="4" fillId="27" borderId="21" xfId="0" applyFont="1" applyFill="1" applyBorder="1" applyAlignment="1">
      <alignment/>
    </xf>
    <xf numFmtId="0" fontId="4" fillId="27" borderId="12" xfId="0" applyFont="1" applyFill="1" applyBorder="1" applyAlignment="1">
      <alignment/>
    </xf>
    <xf numFmtId="0" fontId="1" fillId="27" borderId="13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0" fontId="1" fillId="27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27" borderId="20" xfId="0" applyFont="1" applyFill="1" applyBorder="1" applyAlignment="1">
      <alignment horizontal="left" wrapText="1"/>
    </xf>
    <xf numFmtId="0" fontId="2" fillId="27" borderId="21" xfId="0" applyFont="1" applyFill="1" applyBorder="1" applyAlignment="1">
      <alignment horizontal="left" wrapText="1"/>
    </xf>
    <xf numFmtId="0" fontId="2" fillId="27" borderId="20" xfId="53" applyFont="1" applyFill="1" applyBorder="1" applyAlignment="1">
      <alignment horizontal="left" wrapText="1"/>
      <protection/>
    </xf>
    <xf numFmtId="0" fontId="2" fillId="27" borderId="21" xfId="53" applyFont="1" applyFill="1" applyBorder="1" applyAlignment="1">
      <alignment horizontal="left" wrapText="1"/>
      <protection/>
    </xf>
    <xf numFmtId="0" fontId="4" fillId="27" borderId="1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27" borderId="20" xfId="0" applyFont="1" applyFill="1" applyBorder="1" applyAlignment="1">
      <alignment wrapText="1"/>
    </xf>
    <xf numFmtId="0" fontId="4" fillId="27" borderId="21" xfId="0" applyFont="1" applyFill="1" applyBorder="1" applyAlignment="1">
      <alignment wrapText="1"/>
    </xf>
    <xf numFmtId="0" fontId="6" fillId="27" borderId="11" xfId="0" applyFont="1" applyFill="1" applyBorder="1" applyAlignment="1">
      <alignment horizontal="center" vertical="center" textRotation="90"/>
    </xf>
    <xf numFmtId="0" fontId="1" fillId="35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8</xdr:col>
      <xdr:colOff>57150</xdr:colOff>
      <xdr:row>7</xdr:row>
      <xdr:rowOff>3181350</xdr:rowOff>
    </xdr:to>
    <xdr:pic>
      <xdr:nvPicPr>
        <xdr:cNvPr id="1" name="Рисунок 1" descr="меню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59055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7"/>
  <sheetViews>
    <sheetView tabSelected="1" zoomScalePageLayoutView="0" workbookViewId="0" topLeftCell="A1">
      <selection activeCell="A9" sqref="A9:A24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13.140625" style="0" customWidth="1"/>
    <col min="4" max="4" width="11.57421875" style="0" customWidth="1"/>
    <col min="5" max="5" width="8.421875" style="0" customWidth="1"/>
    <col min="6" max="6" width="7.00390625" style="0" customWidth="1"/>
    <col min="7" max="7" width="6.421875" style="0" customWidth="1"/>
    <col min="8" max="8" width="12.7109375" style="0" customWidth="1"/>
  </cols>
  <sheetData>
    <row r="2" spans="1:8" ht="12.75">
      <c r="A2" s="101" t="s">
        <v>137</v>
      </c>
      <c r="B2" s="102"/>
      <c r="C2" s="102"/>
      <c r="D2" s="102"/>
      <c r="E2" s="102"/>
      <c r="F2" s="102"/>
      <c r="G2" s="102"/>
      <c r="H2" s="102"/>
    </row>
    <row r="8" spans="1:8" ht="251.25" customHeight="1">
      <c r="A8" s="8"/>
      <c r="B8" s="32" t="s">
        <v>126</v>
      </c>
      <c r="D8" s="8"/>
      <c r="E8" s="9" t="s">
        <v>143</v>
      </c>
      <c r="F8" s="9"/>
      <c r="G8" s="148" t="s">
        <v>76</v>
      </c>
      <c r="H8" s="102"/>
    </row>
    <row r="9" spans="1:8" ht="12.75">
      <c r="A9" s="130">
        <v>1</v>
      </c>
      <c r="B9" s="130" t="s">
        <v>0</v>
      </c>
      <c r="C9" s="20"/>
      <c r="D9" s="7"/>
      <c r="E9" s="131" t="s">
        <v>1</v>
      </c>
      <c r="F9" s="132"/>
      <c r="G9" s="133"/>
      <c r="H9" s="25" t="s">
        <v>10</v>
      </c>
    </row>
    <row r="10" spans="1:8" ht="12.75">
      <c r="A10" s="123"/>
      <c r="B10" s="123"/>
      <c r="C10" s="1"/>
      <c r="D10" s="2" t="s">
        <v>2</v>
      </c>
      <c r="E10" s="2" t="s">
        <v>3</v>
      </c>
      <c r="F10" s="2" t="s">
        <v>4</v>
      </c>
      <c r="G10" s="2" t="s">
        <v>5</v>
      </c>
      <c r="H10" s="26" t="s">
        <v>6</v>
      </c>
    </row>
    <row r="11" spans="1:8" ht="26.25">
      <c r="A11" s="105"/>
      <c r="B11" s="68" t="s">
        <v>50</v>
      </c>
      <c r="C11" s="37" t="s">
        <v>102</v>
      </c>
      <c r="D11" s="70">
        <v>200</v>
      </c>
      <c r="E11" s="56">
        <v>5</v>
      </c>
      <c r="F11" s="56">
        <v>5.8</v>
      </c>
      <c r="G11" s="56">
        <v>24.1</v>
      </c>
      <c r="H11" s="56">
        <v>168.9</v>
      </c>
    </row>
    <row r="12" spans="1:8" ht="12.75">
      <c r="A12" s="106"/>
      <c r="B12" s="57" t="s">
        <v>139</v>
      </c>
      <c r="C12" s="67" t="s">
        <v>84</v>
      </c>
      <c r="D12" s="81">
        <v>10</v>
      </c>
      <c r="E12" s="55">
        <v>0.03</v>
      </c>
      <c r="F12" s="55">
        <v>0.01</v>
      </c>
      <c r="G12" s="55">
        <v>5.09</v>
      </c>
      <c r="H12" s="56">
        <v>21.06</v>
      </c>
    </row>
    <row r="13" spans="1:8" ht="12.75">
      <c r="A13" s="106"/>
      <c r="B13" s="61" t="s">
        <v>74</v>
      </c>
      <c r="C13" s="60"/>
      <c r="D13" s="55">
        <v>200</v>
      </c>
      <c r="E13" s="55">
        <v>1</v>
      </c>
      <c r="F13" s="55">
        <v>0</v>
      </c>
      <c r="G13" s="55">
        <v>18.2</v>
      </c>
      <c r="H13" s="55">
        <v>76</v>
      </c>
    </row>
    <row r="14" spans="1:8" ht="12.75">
      <c r="A14" s="106"/>
      <c r="B14" s="57" t="s">
        <v>7</v>
      </c>
      <c r="C14" s="37" t="s">
        <v>84</v>
      </c>
      <c r="D14" s="55">
        <v>15</v>
      </c>
      <c r="E14" s="55">
        <v>1.1</v>
      </c>
      <c r="F14" s="55">
        <v>0.1</v>
      </c>
      <c r="G14" s="55">
        <v>7.4</v>
      </c>
      <c r="H14" s="56">
        <v>35.2</v>
      </c>
    </row>
    <row r="15" spans="1:8" ht="12.75">
      <c r="A15" s="106"/>
      <c r="B15" s="40" t="s">
        <v>67</v>
      </c>
      <c r="C15" s="37" t="s">
        <v>84</v>
      </c>
      <c r="D15" s="34">
        <v>15</v>
      </c>
      <c r="E15" s="34">
        <v>1</v>
      </c>
      <c r="F15" s="34">
        <v>0.2</v>
      </c>
      <c r="G15" s="34">
        <v>5</v>
      </c>
      <c r="H15" s="34">
        <v>25.6</v>
      </c>
    </row>
    <row r="16" spans="1:8" ht="12.75">
      <c r="A16" s="106"/>
      <c r="B16" s="58" t="s">
        <v>23</v>
      </c>
      <c r="C16" s="37" t="s">
        <v>88</v>
      </c>
      <c r="D16" s="55">
        <v>200</v>
      </c>
      <c r="E16" s="55">
        <v>0.2</v>
      </c>
      <c r="F16" s="55">
        <v>0</v>
      </c>
      <c r="G16" s="55">
        <v>6.5</v>
      </c>
      <c r="H16" s="55">
        <v>26.8</v>
      </c>
    </row>
    <row r="17" spans="1:8" ht="12.75">
      <c r="A17" s="99"/>
      <c r="B17" s="108" t="s">
        <v>21</v>
      </c>
      <c r="C17" s="109"/>
      <c r="D17" s="11"/>
      <c r="E17" s="15">
        <f>SUM(E11:E16)</f>
        <v>8.33</v>
      </c>
      <c r="F17" s="15">
        <f>SUM(F11:F16)</f>
        <v>6.109999999999999</v>
      </c>
      <c r="G17" s="15">
        <f>SUM(G11:G16)</f>
        <v>66.28999999999999</v>
      </c>
      <c r="H17" s="15">
        <f>SUM(H11:H16)</f>
        <v>353.56000000000006</v>
      </c>
    </row>
    <row r="18" spans="1:8" ht="12.75">
      <c r="A18" s="99"/>
      <c r="B18" s="85"/>
      <c r="C18" s="86"/>
      <c r="D18" s="87" t="s">
        <v>133</v>
      </c>
      <c r="E18" s="88"/>
      <c r="F18" s="88"/>
      <c r="G18" s="88"/>
      <c r="H18" s="88"/>
    </row>
    <row r="19" spans="1:8" ht="12.75">
      <c r="A19" s="107"/>
      <c r="B19" s="37" t="s">
        <v>26</v>
      </c>
      <c r="C19" s="38" t="s">
        <v>25</v>
      </c>
      <c r="D19" s="34">
        <v>60</v>
      </c>
      <c r="E19" s="34">
        <v>0.78</v>
      </c>
      <c r="F19" s="34">
        <v>2.3</v>
      </c>
      <c r="G19" s="34">
        <v>4.59</v>
      </c>
      <c r="H19" s="34">
        <v>42.99</v>
      </c>
    </row>
    <row r="20" spans="1:8" ht="26.25">
      <c r="A20" s="107"/>
      <c r="B20" s="39" t="s">
        <v>27</v>
      </c>
      <c r="C20" s="37" t="s">
        <v>108</v>
      </c>
      <c r="D20" s="34">
        <v>250</v>
      </c>
      <c r="E20" s="34">
        <v>2.78</v>
      </c>
      <c r="F20" s="34">
        <v>7.03</v>
      </c>
      <c r="G20" s="34">
        <v>7.15</v>
      </c>
      <c r="H20" s="34">
        <v>115.25</v>
      </c>
    </row>
    <row r="21" spans="1:8" ht="12.75">
      <c r="A21" s="107"/>
      <c r="B21" s="33" t="s">
        <v>90</v>
      </c>
      <c r="C21" s="37" t="s">
        <v>91</v>
      </c>
      <c r="D21" s="34">
        <v>230</v>
      </c>
      <c r="E21" s="34">
        <v>24.03</v>
      </c>
      <c r="F21" s="34">
        <v>8.05</v>
      </c>
      <c r="G21" s="34">
        <v>20.24</v>
      </c>
      <c r="H21" s="35">
        <v>250.01</v>
      </c>
    </row>
    <row r="22" spans="1:8" ht="12.75">
      <c r="A22" s="107"/>
      <c r="B22" s="37" t="s">
        <v>9</v>
      </c>
      <c r="C22" s="37" t="s">
        <v>84</v>
      </c>
      <c r="D22" s="34">
        <v>200</v>
      </c>
      <c r="E22" s="34">
        <v>1</v>
      </c>
      <c r="F22" s="34">
        <v>0</v>
      </c>
      <c r="G22" s="34">
        <v>18.2</v>
      </c>
      <c r="H22" s="34">
        <v>76</v>
      </c>
    </row>
    <row r="23" spans="1:8" ht="12.75">
      <c r="A23" s="107"/>
      <c r="B23" s="40" t="s">
        <v>7</v>
      </c>
      <c r="C23" s="37" t="s">
        <v>84</v>
      </c>
      <c r="D23" s="34">
        <v>30</v>
      </c>
      <c r="E23" s="42">
        <v>2.2</v>
      </c>
      <c r="F23" s="42">
        <v>0.2</v>
      </c>
      <c r="G23" s="42">
        <v>14.8</v>
      </c>
      <c r="H23" s="42">
        <v>51.2</v>
      </c>
    </row>
    <row r="24" spans="1:8" ht="12.75">
      <c r="A24" s="107"/>
      <c r="B24" s="37" t="s">
        <v>19</v>
      </c>
      <c r="C24" s="37" t="s">
        <v>84</v>
      </c>
      <c r="D24" s="34">
        <v>20</v>
      </c>
      <c r="E24" s="34">
        <v>1.33</v>
      </c>
      <c r="F24" s="34">
        <v>0.27</v>
      </c>
      <c r="G24" s="34">
        <v>6.66</v>
      </c>
      <c r="H24" s="34">
        <v>34.13</v>
      </c>
    </row>
    <row r="25" spans="1:8" ht="12.75">
      <c r="A25" s="112" t="s">
        <v>18</v>
      </c>
      <c r="B25" s="113"/>
      <c r="C25" s="113"/>
      <c r="D25" s="122"/>
      <c r="E25" s="14">
        <f>SUM(E19:E24)</f>
        <v>32.12</v>
      </c>
      <c r="F25" s="14">
        <f>SUM(F19:F24)</f>
        <v>17.85</v>
      </c>
      <c r="G25" s="14">
        <f>SUM(G19:G24)</f>
        <v>71.63999999999999</v>
      </c>
      <c r="H25" s="14">
        <f>SUM(H19:H24)</f>
        <v>569.58</v>
      </c>
    </row>
    <row r="26" spans="1:8" ht="12.75">
      <c r="A26" s="112" t="s">
        <v>8</v>
      </c>
      <c r="B26" s="113"/>
      <c r="C26" s="113"/>
      <c r="D26" s="122"/>
      <c r="E26" s="13">
        <f>E17+E25</f>
        <v>40.449999999999996</v>
      </c>
      <c r="F26" s="13">
        <f>F17+F25</f>
        <v>23.96</v>
      </c>
      <c r="G26" s="13">
        <f>G17+G25</f>
        <v>137.92999999999998</v>
      </c>
      <c r="H26" s="13">
        <f>H17+H25</f>
        <v>923.1400000000001</v>
      </c>
    </row>
    <row r="27" spans="1:8" ht="12.75">
      <c r="A27" s="8"/>
      <c r="B27" s="8"/>
      <c r="C27" s="8"/>
      <c r="D27" s="8"/>
      <c r="E27" s="9"/>
      <c r="F27" s="9"/>
      <c r="G27" s="9"/>
      <c r="H27" s="9"/>
    </row>
    <row r="28" spans="1:8" ht="12.75">
      <c r="A28" s="8"/>
      <c r="B28" s="32" t="s">
        <v>126</v>
      </c>
      <c r="D28" s="8"/>
      <c r="E28" s="9" t="s">
        <v>143</v>
      </c>
      <c r="F28" s="9"/>
      <c r="G28" s="148" t="s">
        <v>11</v>
      </c>
      <c r="H28" s="154"/>
    </row>
    <row r="29" spans="1:8" ht="12.75">
      <c r="A29" s="130">
        <v>2</v>
      </c>
      <c r="B29" s="130" t="s">
        <v>0</v>
      </c>
      <c r="C29" s="20"/>
      <c r="D29" s="7"/>
      <c r="E29" s="131" t="s">
        <v>1</v>
      </c>
      <c r="F29" s="132"/>
      <c r="G29" s="133"/>
      <c r="H29" s="6" t="s">
        <v>10</v>
      </c>
    </row>
    <row r="30" spans="1:8" ht="12.75">
      <c r="A30" s="123"/>
      <c r="B30" s="123"/>
      <c r="C30" s="1"/>
      <c r="D30" s="2" t="s">
        <v>2</v>
      </c>
      <c r="E30" s="2" t="s">
        <v>3</v>
      </c>
      <c r="F30" s="2" t="s">
        <v>4</v>
      </c>
      <c r="G30" s="2" t="s">
        <v>5</v>
      </c>
      <c r="H30" s="1" t="s">
        <v>6</v>
      </c>
    </row>
    <row r="31" spans="1:8" ht="12.75">
      <c r="A31" s="110"/>
      <c r="B31" s="36" t="s">
        <v>52</v>
      </c>
      <c r="C31" s="37" t="s">
        <v>87</v>
      </c>
      <c r="D31" s="34">
        <v>150</v>
      </c>
      <c r="E31" s="34">
        <v>12.7</v>
      </c>
      <c r="F31" s="34">
        <v>18</v>
      </c>
      <c r="G31" s="34">
        <v>3.2</v>
      </c>
      <c r="H31" s="35">
        <v>225.4</v>
      </c>
    </row>
    <row r="32" spans="1:8" ht="12.75">
      <c r="A32" s="111"/>
      <c r="B32" s="40" t="s">
        <v>85</v>
      </c>
      <c r="C32" s="37" t="s">
        <v>97</v>
      </c>
      <c r="D32" s="34">
        <v>8</v>
      </c>
      <c r="E32" s="34">
        <v>0.08</v>
      </c>
      <c r="F32" s="34">
        <v>5.76</v>
      </c>
      <c r="G32" s="34">
        <v>0.08</v>
      </c>
      <c r="H32" s="34">
        <v>52.88</v>
      </c>
    </row>
    <row r="33" spans="1:8" ht="12.75">
      <c r="A33" s="111"/>
      <c r="B33" s="40" t="s">
        <v>67</v>
      </c>
      <c r="C33" s="37" t="s">
        <v>84</v>
      </c>
      <c r="D33" s="34">
        <v>15</v>
      </c>
      <c r="E33" s="34">
        <v>1</v>
      </c>
      <c r="F33" s="34">
        <v>0.2</v>
      </c>
      <c r="G33" s="34">
        <v>5</v>
      </c>
      <c r="H33" s="34">
        <v>25.6</v>
      </c>
    </row>
    <row r="34" spans="1:8" ht="12.75">
      <c r="A34" s="111"/>
      <c r="B34" s="57" t="s">
        <v>7</v>
      </c>
      <c r="C34" s="37" t="s">
        <v>84</v>
      </c>
      <c r="D34" s="55">
        <v>15</v>
      </c>
      <c r="E34" s="55">
        <v>1.1</v>
      </c>
      <c r="F34" s="55">
        <v>0.1</v>
      </c>
      <c r="G34" s="55">
        <v>7.4</v>
      </c>
      <c r="H34" s="56">
        <v>35.2</v>
      </c>
    </row>
    <row r="35" spans="1:8" ht="12.75">
      <c r="A35" s="111"/>
      <c r="B35" s="38" t="s">
        <v>130</v>
      </c>
      <c r="C35" s="37" t="s">
        <v>131</v>
      </c>
      <c r="D35" s="43">
        <v>200</v>
      </c>
      <c r="E35" s="34">
        <v>3.9</v>
      </c>
      <c r="F35" s="34">
        <v>3.1</v>
      </c>
      <c r="G35" s="34">
        <v>25.16</v>
      </c>
      <c r="H35" s="34">
        <v>145</v>
      </c>
    </row>
    <row r="36" spans="1:8" ht="12.75">
      <c r="A36" s="111"/>
      <c r="B36" s="57" t="s">
        <v>83</v>
      </c>
      <c r="C36" s="58" t="s">
        <v>84</v>
      </c>
      <c r="D36" s="55">
        <v>160</v>
      </c>
      <c r="E36" s="55">
        <v>0.64</v>
      </c>
      <c r="F36" s="55">
        <v>0.64</v>
      </c>
      <c r="G36" s="55">
        <v>15.68</v>
      </c>
      <c r="H36" s="56">
        <v>71.04</v>
      </c>
    </row>
    <row r="37" spans="1:8" ht="12.75">
      <c r="A37" s="111"/>
      <c r="B37" s="108" t="s">
        <v>21</v>
      </c>
      <c r="C37" s="109"/>
      <c r="D37" s="12"/>
      <c r="E37" s="16">
        <f>SUM(E31:E36)</f>
        <v>19.419999999999998</v>
      </c>
      <c r="F37" s="16">
        <f>SUM(F31:F36)</f>
        <v>27.8</v>
      </c>
      <c r="G37" s="16">
        <f>SUM(G31:G36)</f>
        <v>56.52</v>
      </c>
      <c r="H37" s="16">
        <f>SUM(H31:H36)</f>
        <v>555.12</v>
      </c>
    </row>
    <row r="38" spans="1:8" ht="12.75">
      <c r="A38" s="83"/>
      <c r="B38" s="57"/>
      <c r="C38" s="58"/>
      <c r="D38" s="55" t="s">
        <v>133</v>
      </c>
      <c r="E38" s="55"/>
      <c r="F38" s="55"/>
      <c r="G38" s="55"/>
      <c r="H38" s="56"/>
    </row>
    <row r="39" spans="1:8" ht="26.25">
      <c r="A39" s="155"/>
      <c r="B39" s="80" t="s">
        <v>113</v>
      </c>
      <c r="C39" s="37" t="s">
        <v>114</v>
      </c>
      <c r="D39" s="74">
        <v>60</v>
      </c>
      <c r="E39" s="74">
        <v>1</v>
      </c>
      <c r="F39" s="74">
        <v>6.1</v>
      </c>
      <c r="G39" s="74">
        <v>5.8</v>
      </c>
      <c r="H39" s="75">
        <v>81.5</v>
      </c>
    </row>
    <row r="40" spans="1:8" ht="26.25">
      <c r="A40" s="118"/>
      <c r="B40" s="39" t="s">
        <v>40</v>
      </c>
      <c r="C40" s="38" t="s">
        <v>39</v>
      </c>
      <c r="D40" s="34">
        <v>250</v>
      </c>
      <c r="E40" s="34">
        <v>1.98</v>
      </c>
      <c r="F40" s="34">
        <v>2.71</v>
      </c>
      <c r="G40" s="34">
        <v>12.11</v>
      </c>
      <c r="H40" s="34">
        <v>85.75</v>
      </c>
    </row>
    <row r="41" spans="1:8" ht="12.75">
      <c r="A41" s="118"/>
      <c r="B41" s="39" t="s">
        <v>44</v>
      </c>
      <c r="C41" s="38" t="s">
        <v>43</v>
      </c>
      <c r="D41" s="34">
        <v>90</v>
      </c>
      <c r="E41" s="34">
        <v>21.12</v>
      </c>
      <c r="F41" s="34">
        <v>23.24</v>
      </c>
      <c r="G41" s="34">
        <v>0.45</v>
      </c>
      <c r="H41" s="34">
        <v>295.2</v>
      </c>
    </row>
    <row r="42" spans="1:8" ht="26.25">
      <c r="A42" s="118"/>
      <c r="B42" s="76" t="s">
        <v>41</v>
      </c>
      <c r="C42" s="37" t="s">
        <v>134</v>
      </c>
      <c r="D42" s="74">
        <v>150</v>
      </c>
      <c r="E42" s="74">
        <v>8.3</v>
      </c>
      <c r="F42" s="74">
        <v>6.3</v>
      </c>
      <c r="G42" s="74">
        <v>36</v>
      </c>
      <c r="H42" s="74">
        <v>233.7</v>
      </c>
    </row>
    <row r="43" spans="1:8" ht="12.75">
      <c r="A43" s="118"/>
      <c r="B43" s="36" t="s">
        <v>29</v>
      </c>
      <c r="C43" s="38" t="s">
        <v>28</v>
      </c>
      <c r="D43" s="34">
        <v>50</v>
      </c>
      <c r="E43" s="34">
        <v>0.27</v>
      </c>
      <c r="F43" s="34">
        <v>1.84</v>
      </c>
      <c r="G43" s="34">
        <v>2.62</v>
      </c>
      <c r="H43" s="35">
        <v>28.08</v>
      </c>
    </row>
    <row r="44" spans="1:8" ht="12.75">
      <c r="A44" s="118"/>
      <c r="B44" s="77" t="s">
        <v>30</v>
      </c>
      <c r="C44" s="37" t="s">
        <v>125</v>
      </c>
      <c r="D44" s="74">
        <v>200</v>
      </c>
      <c r="E44" s="74">
        <v>0.5</v>
      </c>
      <c r="F44" s="74">
        <v>0</v>
      </c>
      <c r="G44" s="74">
        <v>19.08</v>
      </c>
      <c r="H44" s="75">
        <v>81</v>
      </c>
    </row>
    <row r="45" spans="1:8" ht="12.75">
      <c r="A45" s="118"/>
      <c r="B45" s="40" t="s">
        <v>7</v>
      </c>
      <c r="C45" s="37" t="s">
        <v>84</v>
      </c>
      <c r="D45" s="34">
        <v>30</v>
      </c>
      <c r="E45" s="42">
        <v>2.2</v>
      </c>
      <c r="F45" s="42">
        <v>0.2</v>
      </c>
      <c r="G45" s="42">
        <v>14.8</v>
      </c>
      <c r="H45" s="42">
        <v>51.2</v>
      </c>
    </row>
    <row r="46" spans="1:8" ht="12.75">
      <c r="A46" s="118"/>
      <c r="B46" s="37" t="s">
        <v>19</v>
      </c>
      <c r="C46" s="37" t="s">
        <v>84</v>
      </c>
      <c r="D46" s="34">
        <v>20</v>
      </c>
      <c r="E46" s="34">
        <v>1.33</v>
      </c>
      <c r="F46" s="34">
        <v>0.27</v>
      </c>
      <c r="G46" s="34">
        <v>6.66</v>
      </c>
      <c r="H46" s="34">
        <v>34.13</v>
      </c>
    </row>
    <row r="47" spans="1:8" ht="13.5" thickBot="1">
      <c r="A47" s="156"/>
      <c r="B47" s="108" t="s">
        <v>141</v>
      </c>
      <c r="C47" s="109"/>
      <c r="D47" s="12"/>
      <c r="E47" s="16">
        <f>SUM(E39:E46)</f>
        <v>36.70000000000001</v>
      </c>
      <c r="F47" s="16">
        <f>SUM(F39:F46)</f>
        <v>40.660000000000004</v>
      </c>
      <c r="G47" s="16">
        <f>SUM(G39:G46)</f>
        <v>97.52</v>
      </c>
      <c r="H47" s="16">
        <f>SUM(H39:H46)</f>
        <v>890.5600000000001</v>
      </c>
    </row>
    <row r="48" spans="1:8" ht="12.75">
      <c r="A48" s="112" t="s">
        <v>8</v>
      </c>
      <c r="B48" s="113"/>
      <c r="C48" s="113"/>
      <c r="D48" s="122"/>
      <c r="E48" s="23">
        <f>E37+E47</f>
        <v>56.120000000000005</v>
      </c>
      <c r="F48" s="23">
        <f>F37+F47</f>
        <v>68.46000000000001</v>
      </c>
      <c r="G48" s="23">
        <f>G37+G47</f>
        <v>154.04</v>
      </c>
      <c r="H48" s="23">
        <f>H37+H47</f>
        <v>1445.68</v>
      </c>
    </row>
    <row r="49" spans="1:8" ht="12.75">
      <c r="A49" s="8"/>
      <c r="B49" s="8"/>
      <c r="C49" s="8"/>
      <c r="D49" s="8"/>
      <c r="E49" s="9"/>
      <c r="F49" s="9"/>
      <c r="G49" s="9"/>
      <c r="H49" s="9"/>
    </row>
    <row r="50" spans="1:8" ht="12.75">
      <c r="A50" s="4"/>
      <c r="B50" s="32" t="s">
        <v>126</v>
      </c>
      <c r="D50" s="4"/>
      <c r="E50" s="9" t="s">
        <v>143</v>
      </c>
      <c r="F50" s="4"/>
      <c r="G50" s="152" t="s">
        <v>12</v>
      </c>
      <c r="H50" s="153"/>
    </row>
    <row r="51" spans="1:8" ht="12.75">
      <c r="A51" s="105">
        <v>3</v>
      </c>
      <c r="B51" s="105" t="s">
        <v>0</v>
      </c>
      <c r="C51" s="19"/>
      <c r="D51" s="5"/>
      <c r="E51" s="124" t="s">
        <v>1</v>
      </c>
      <c r="F51" s="125"/>
      <c r="G51" s="126"/>
      <c r="H51" s="25" t="s">
        <v>10</v>
      </c>
    </row>
    <row r="52" spans="1:8" ht="12.75">
      <c r="A52" s="123"/>
      <c r="B52" s="123"/>
      <c r="C52" s="1"/>
      <c r="D52" s="2" t="s">
        <v>2</v>
      </c>
      <c r="E52" s="2" t="s">
        <v>3</v>
      </c>
      <c r="F52" s="2" t="s">
        <v>4</v>
      </c>
      <c r="G52" s="2" t="s">
        <v>5</v>
      </c>
      <c r="H52" s="26" t="s">
        <v>6</v>
      </c>
    </row>
    <row r="53" spans="1:8" ht="12.75">
      <c r="A53" s="105"/>
      <c r="B53" s="40" t="s">
        <v>49</v>
      </c>
      <c r="C53" s="37" t="s">
        <v>96</v>
      </c>
      <c r="D53" s="34">
        <v>200</v>
      </c>
      <c r="E53" s="42">
        <v>18.5</v>
      </c>
      <c r="F53" s="42">
        <v>7.4</v>
      </c>
      <c r="G53" s="42">
        <v>33.1</v>
      </c>
      <c r="H53" s="42">
        <v>273.1</v>
      </c>
    </row>
    <row r="54" spans="1:8" ht="12.75">
      <c r="A54" s="106"/>
      <c r="B54" s="58" t="s">
        <v>55</v>
      </c>
      <c r="C54" s="37" t="s">
        <v>89</v>
      </c>
      <c r="D54" s="55">
        <v>200</v>
      </c>
      <c r="E54" s="55">
        <v>0.3</v>
      </c>
      <c r="F54" s="55">
        <v>0</v>
      </c>
      <c r="G54" s="55">
        <v>6.7</v>
      </c>
      <c r="H54" s="55">
        <v>27.9</v>
      </c>
    </row>
    <row r="55" spans="1:8" ht="12.75">
      <c r="A55" s="106"/>
      <c r="B55" s="57" t="s">
        <v>7</v>
      </c>
      <c r="C55" s="37" t="s">
        <v>84</v>
      </c>
      <c r="D55" s="55">
        <v>15</v>
      </c>
      <c r="E55" s="55">
        <v>1.1</v>
      </c>
      <c r="F55" s="55">
        <v>0.1</v>
      </c>
      <c r="G55" s="55">
        <v>7.4</v>
      </c>
      <c r="H55" s="56">
        <v>35.2</v>
      </c>
    </row>
    <row r="56" spans="1:8" ht="12.75">
      <c r="A56" s="106"/>
      <c r="B56" s="40" t="s">
        <v>67</v>
      </c>
      <c r="C56" s="37" t="s">
        <v>84</v>
      </c>
      <c r="D56" s="34">
        <v>15</v>
      </c>
      <c r="E56" s="34">
        <v>1</v>
      </c>
      <c r="F56" s="34">
        <v>0.2</v>
      </c>
      <c r="G56" s="34">
        <v>5</v>
      </c>
      <c r="H56" s="34">
        <v>25.6</v>
      </c>
    </row>
    <row r="57" spans="1:8" ht="12.75">
      <c r="A57" s="106"/>
      <c r="B57" s="108" t="s">
        <v>21</v>
      </c>
      <c r="C57" s="109"/>
      <c r="D57" s="12"/>
      <c r="E57" s="16">
        <f>SUM(E53:E56)</f>
        <v>20.900000000000002</v>
      </c>
      <c r="F57" s="16">
        <f>SUM(F53:F56)</f>
        <v>7.7</v>
      </c>
      <c r="G57" s="16">
        <f>SUM(G53:G56)</f>
        <v>52.2</v>
      </c>
      <c r="H57" s="16">
        <f>SUM(H53:H56)</f>
        <v>361.8</v>
      </c>
    </row>
    <row r="58" spans="1:8" ht="12.75">
      <c r="A58" s="99"/>
      <c r="B58" s="53"/>
      <c r="C58" s="33"/>
      <c r="D58" s="54" t="s">
        <v>133</v>
      </c>
      <c r="E58" s="34"/>
      <c r="F58" s="34"/>
      <c r="G58" s="34"/>
      <c r="H58" s="35"/>
    </row>
    <row r="59" spans="1:8" ht="12.75">
      <c r="A59" s="107"/>
      <c r="B59" s="37" t="s">
        <v>32</v>
      </c>
      <c r="C59" s="37" t="s">
        <v>116</v>
      </c>
      <c r="D59" s="34">
        <v>60</v>
      </c>
      <c r="E59" s="34">
        <v>0.6</v>
      </c>
      <c r="F59" s="34">
        <v>5.3</v>
      </c>
      <c r="G59" s="34">
        <v>4.1</v>
      </c>
      <c r="H59" s="34">
        <v>67.1</v>
      </c>
    </row>
    <row r="60" spans="1:8" ht="26.25">
      <c r="A60" s="107"/>
      <c r="B60" s="39" t="s">
        <v>53</v>
      </c>
      <c r="C60" s="37" t="s">
        <v>110</v>
      </c>
      <c r="D60" s="34">
        <v>250</v>
      </c>
      <c r="E60" s="34">
        <v>6.45</v>
      </c>
      <c r="F60" s="34">
        <v>3.48</v>
      </c>
      <c r="G60" s="34">
        <v>23.13</v>
      </c>
      <c r="H60" s="34">
        <v>149.5</v>
      </c>
    </row>
    <row r="61" spans="1:8" ht="26.25">
      <c r="A61" s="107"/>
      <c r="B61" s="39" t="s">
        <v>51</v>
      </c>
      <c r="C61" s="37" t="s">
        <v>127</v>
      </c>
      <c r="D61" s="34">
        <v>100</v>
      </c>
      <c r="E61" s="34">
        <v>16.14</v>
      </c>
      <c r="F61" s="34">
        <v>11.28</v>
      </c>
      <c r="G61" s="34">
        <v>6.28</v>
      </c>
      <c r="H61" s="34">
        <v>191.86</v>
      </c>
    </row>
    <row r="62" spans="1:8" ht="12.75">
      <c r="A62" s="107"/>
      <c r="B62" s="37" t="s">
        <v>69</v>
      </c>
      <c r="C62" s="33" t="s">
        <v>70</v>
      </c>
      <c r="D62" s="34">
        <v>150</v>
      </c>
      <c r="E62" s="34">
        <v>2.85</v>
      </c>
      <c r="F62" s="34">
        <v>4.32</v>
      </c>
      <c r="G62" s="34">
        <v>23</v>
      </c>
      <c r="H62" s="34">
        <v>142.35</v>
      </c>
    </row>
    <row r="63" spans="1:8" ht="39">
      <c r="A63" s="107"/>
      <c r="B63" s="39" t="s">
        <v>36</v>
      </c>
      <c r="C63" s="38" t="s">
        <v>35</v>
      </c>
      <c r="D63" s="34">
        <v>200</v>
      </c>
      <c r="E63" s="34">
        <v>0</v>
      </c>
      <c r="F63" s="34">
        <v>0</v>
      </c>
      <c r="G63" s="34">
        <v>23</v>
      </c>
      <c r="H63" s="34">
        <v>90</v>
      </c>
    </row>
    <row r="64" spans="1:8" ht="12.75">
      <c r="A64" s="107"/>
      <c r="B64" s="40" t="s">
        <v>7</v>
      </c>
      <c r="C64" s="37" t="s">
        <v>84</v>
      </c>
      <c r="D64" s="34">
        <v>30</v>
      </c>
      <c r="E64" s="42">
        <v>2.2</v>
      </c>
      <c r="F64" s="42">
        <v>0.2</v>
      </c>
      <c r="G64" s="42">
        <v>14.8</v>
      </c>
      <c r="H64" s="42">
        <v>51.2</v>
      </c>
    </row>
    <row r="65" spans="1:8" ht="12.75">
      <c r="A65" s="107"/>
      <c r="B65" s="37" t="s">
        <v>19</v>
      </c>
      <c r="C65" s="37" t="s">
        <v>84</v>
      </c>
      <c r="D65" s="34">
        <v>20</v>
      </c>
      <c r="E65" s="34">
        <v>1.33</v>
      </c>
      <c r="F65" s="34">
        <v>0.27</v>
      </c>
      <c r="G65" s="34">
        <v>6.66</v>
      </c>
      <c r="H65" s="34">
        <v>34.13</v>
      </c>
    </row>
    <row r="66" spans="1:8" ht="12.75">
      <c r="A66" s="149"/>
      <c r="B66" s="108" t="s">
        <v>142</v>
      </c>
      <c r="C66" s="139"/>
      <c r="D66" s="11"/>
      <c r="E66" s="15">
        <f>SUM(E59:E65)</f>
        <v>29.57</v>
      </c>
      <c r="F66" s="15">
        <f>SUM(F59:F65)</f>
        <v>24.849999999999998</v>
      </c>
      <c r="G66" s="15">
        <f>SUM(G59:G65)</f>
        <v>100.96999999999998</v>
      </c>
      <c r="H66" s="15">
        <f>SUM(H59:H65)</f>
        <v>726.1400000000001</v>
      </c>
    </row>
    <row r="67" spans="1:8" ht="12.75">
      <c r="A67" s="112" t="s">
        <v>8</v>
      </c>
      <c r="B67" s="113"/>
      <c r="C67" s="113"/>
      <c r="D67" s="122"/>
      <c r="E67" s="23">
        <f>E57+E66</f>
        <v>50.47</v>
      </c>
      <c r="F67" s="23">
        <f>F57+F66</f>
        <v>32.55</v>
      </c>
      <c r="G67" s="23">
        <f>G57+G66</f>
        <v>153.17</v>
      </c>
      <c r="H67" s="23">
        <f>H57+H66</f>
        <v>1087.94</v>
      </c>
    </row>
    <row r="68" spans="1:8" ht="12.75">
      <c r="A68" s="89"/>
      <c r="B68" s="89"/>
      <c r="C68" s="89"/>
      <c r="D68" s="89"/>
      <c r="E68" s="34"/>
      <c r="F68" s="34"/>
      <c r="G68" s="34"/>
      <c r="H68" s="34"/>
    </row>
    <row r="69" spans="1:8" ht="12.75">
      <c r="A69" s="8"/>
      <c r="B69" s="8"/>
      <c r="C69" s="8"/>
      <c r="D69" s="8"/>
      <c r="E69" s="9"/>
      <c r="F69" s="9"/>
      <c r="G69" s="9"/>
      <c r="H69" s="9"/>
    </row>
    <row r="70" spans="1:8" ht="12.75">
      <c r="A70" s="8"/>
      <c r="B70" s="8"/>
      <c r="C70" s="8"/>
      <c r="D70" s="8"/>
      <c r="E70" s="9"/>
      <c r="F70" s="9"/>
      <c r="G70" s="9"/>
      <c r="H70" s="9"/>
    </row>
    <row r="71" spans="1:8" ht="12.75">
      <c r="A71" s="8"/>
      <c r="B71" s="32" t="s">
        <v>126</v>
      </c>
      <c r="D71" s="8"/>
      <c r="E71" s="9" t="s">
        <v>143</v>
      </c>
      <c r="F71" s="9"/>
      <c r="G71" s="140" t="s">
        <v>13</v>
      </c>
      <c r="H71" s="141"/>
    </row>
    <row r="72" spans="1:8" ht="12.75">
      <c r="A72" s="105">
        <v>4</v>
      </c>
      <c r="B72" s="105" t="s">
        <v>0</v>
      </c>
      <c r="C72" s="19"/>
      <c r="D72" s="5"/>
      <c r="E72" s="124" t="s">
        <v>1</v>
      </c>
      <c r="F72" s="125"/>
      <c r="G72" s="126"/>
      <c r="H72" s="25" t="s">
        <v>10</v>
      </c>
    </row>
    <row r="73" spans="1:8" ht="12.75">
      <c r="A73" s="123"/>
      <c r="B73" s="123"/>
      <c r="C73" s="1"/>
      <c r="D73" s="2" t="s">
        <v>2</v>
      </c>
      <c r="E73" s="2" t="s">
        <v>3</v>
      </c>
      <c r="F73" s="2" t="s">
        <v>4</v>
      </c>
      <c r="G73" s="2" t="s">
        <v>5</v>
      </c>
      <c r="H73" s="26" t="s">
        <v>6</v>
      </c>
    </row>
    <row r="74" spans="1:8" ht="12.75">
      <c r="A74" s="105"/>
      <c r="B74" s="37" t="s">
        <v>128</v>
      </c>
      <c r="C74" s="37" t="s">
        <v>129</v>
      </c>
      <c r="D74" s="34">
        <v>150</v>
      </c>
      <c r="E74" s="55">
        <v>7.9</v>
      </c>
      <c r="F74" s="55">
        <v>6.8</v>
      </c>
      <c r="G74" s="55">
        <v>28.6</v>
      </c>
      <c r="H74" s="55">
        <v>207.7</v>
      </c>
    </row>
    <row r="75" spans="1:8" ht="12.75">
      <c r="A75" s="106"/>
      <c r="B75" s="65" t="s">
        <v>99</v>
      </c>
      <c r="C75" s="37" t="s">
        <v>100</v>
      </c>
      <c r="D75" s="66">
        <v>200</v>
      </c>
      <c r="E75" s="64">
        <v>3.8</v>
      </c>
      <c r="F75" s="64">
        <v>2.9</v>
      </c>
      <c r="G75" s="64">
        <v>11.3</v>
      </c>
      <c r="H75" s="64">
        <v>86</v>
      </c>
    </row>
    <row r="76" spans="1:8" ht="12.75">
      <c r="A76" s="106"/>
      <c r="B76" s="40" t="s">
        <v>67</v>
      </c>
      <c r="C76" s="37" t="s">
        <v>84</v>
      </c>
      <c r="D76" s="34">
        <v>15</v>
      </c>
      <c r="E76" s="34">
        <v>1</v>
      </c>
      <c r="F76" s="34">
        <v>0.2</v>
      </c>
      <c r="G76" s="34">
        <v>5</v>
      </c>
      <c r="H76" s="34">
        <v>25.6</v>
      </c>
    </row>
    <row r="77" spans="1:8" ht="12.75">
      <c r="A77" s="106"/>
      <c r="B77" s="57" t="s">
        <v>7</v>
      </c>
      <c r="C77" s="37" t="s">
        <v>84</v>
      </c>
      <c r="D77" s="55">
        <v>15</v>
      </c>
      <c r="E77" s="55">
        <v>1.1</v>
      </c>
      <c r="F77" s="55">
        <v>0.1</v>
      </c>
      <c r="G77" s="55">
        <v>7.4</v>
      </c>
      <c r="H77" s="56">
        <v>35.2</v>
      </c>
    </row>
    <row r="78" spans="1:8" ht="12.75">
      <c r="A78" s="106"/>
      <c r="B78" s="38" t="s">
        <v>59</v>
      </c>
      <c r="C78" s="37" t="s">
        <v>84</v>
      </c>
      <c r="D78" s="55" t="s">
        <v>107</v>
      </c>
      <c r="E78" s="34">
        <v>5</v>
      </c>
      <c r="F78" s="34">
        <v>3.2</v>
      </c>
      <c r="G78" s="34">
        <v>3.6</v>
      </c>
      <c r="H78" s="34">
        <v>68</v>
      </c>
    </row>
    <row r="79" spans="1:8" ht="12.75">
      <c r="A79" s="99"/>
      <c r="B79" s="108" t="s">
        <v>21</v>
      </c>
      <c r="C79" s="109"/>
      <c r="D79" s="13"/>
      <c r="E79" s="13">
        <f>SUM(E74:E78)</f>
        <v>18.799999999999997</v>
      </c>
      <c r="F79" s="13">
        <f>SUM(F74:F78)</f>
        <v>13.2</v>
      </c>
      <c r="G79" s="13">
        <f>SUM(G74:G78)</f>
        <v>55.900000000000006</v>
      </c>
      <c r="H79" s="13">
        <f>SUM(H74:H78)</f>
        <v>422.5</v>
      </c>
    </row>
    <row r="80" spans="1:8" ht="12.75">
      <c r="A80" s="99"/>
      <c r="B80" s="57"/>
      <c r="C80" s="58" t="s">
        <v>133</v>
      </c>
      <c r="D80" s="55"/>
      <c r="E80" s="55"/>
      <c r="F80" s="55"/>
      <c r="G80" s="55"/>
      <c r="H80" s="56"/>
    </row>
    <row r="81" spans="1:8" ht="52.5">
      <c r="A81" s="107"/>
      <c r="B81" s="44" t="s">
        <v>73</v>
      </c>
      <c r="C81" s="37" t="s">
        <v>117</v>
      </c>
      <c r="D81" s="35">
        <v>60</v>
      </c>
      <c r="E81" s="35">
        <v>1.7</v>
      </c>
      <c r="F81" s="35">
        <v>0.1</v>
      </c>
      <c r="G81" s="35">
        <v>3.5</v>
      </c>
      <c r="H81" s="35">
        <v>22.1</v>
      </c>
    </row>
    <row r="82" spans="1:8" ht="26.25">
      <c r="A82" s="107"/>
      <c r="B82" s="39" t="s">
        <v>40</v>
      </c>
      <c r="C82" s="38" t="s">
        <v>39</v>
      </c>
      <c r="D82" s="34">
        <v>200</v>
      </c>
      <c r="E82" s="34">
        <v>1.58</v>
      </c>
      <c r="F82" s="34">
        <v>2.17</v>
      </c>
      <c r="G82" s="34">
        <v>9.68</v>
      </c>
      <c r="H82" s="34">
        <v>68.6</v>
      </c>
    </row>
    <row r="83" spans="1:8" ht="12.75">
      <c r="A83" s="107"/>
      <c r="B83" s="37" t="s">
        <v>68</v>
      </c>
      <c r="C83" s="37" t="s">
        <v>124</v>
      </c>
      <c r="D83" s="34">
        <v>230</v>
      </c>
      <c r="E83" s="34">
        <v>23.11</v>
      </c>
      <c r="F83" s="34">
        <v>21.5</v>
      </c>
      <c r="G83" s="34">
        <v>19.78</v>
      </c>
      <c r="H83" s="34">
        <v>365.7</v>
      </c>
    </row>
    <row r="84" spans="1:8" ht="12.75">
      <c r="A84" s="107"/>
      <c r="B84" s="40" t="s">
        <v>54</v>
      </c>
      <c r="C84" s="41" t="s">
        <v>24</v>
      </c>
      <c r="D84" s="42">
        <v>200</v>
      </c>
      <c r="E84" s="42">
        <v>1</v>
      </c>
      <c r="F84" s="42">
        <v>0</v>
      </c>
      <c r="G84" s="42">
        <v>18.2</v>
      </c>
      <c r="H84" s="42">
        <v>76</v>
      </c>
    </row>
    <row r="85" spans="1:8" ht="12.75">
      <c r="A85" s="107"/>
      <c r="B85" s="40" t="s">
        <v>7</v>
      </c>
      <c r="C85" s="37" t="s">
        <v>84</v>
      </c>
      <c r="D85" s="34">
        <v>30</v>
      </c>
      <c r="E85" s="42">
        <v>2.2</v>
      </c>
      <c r="F85" s="42">
        <v>0.2</v>
      </c>
      <c r="G85" s="42">
        <v>14.8</v>
      </c>
      <c r="H85" s="42">
        <v>51.2</v>
      </c>
    </row>
    <row r="86" spans="1:8" ht="12.75">
      <c r="A86" s="107"/>
      <c r="B86" s="37" t="s">
        <v>19</v>
      </c>
      <c r="C86" s="37" t="s">
        <v>84</v>
      </c>
      <c r="D86" s="34">
        <v>20</v>
      </c>
      <c r="E86" s="34">
        <v>1.33</v>
      </c>
      <c r="F86" s="34">
        <v>0.27</v>
      </c>
      <c r="G86" s="34">
        <v>6.66</v>
      </c>
      <c r="H86" s="34">
        <v>34.13</v>
      </c>
    </row>
    <row r="87" spans="1:8" ht="12.75">
      <c r="A87" s="149"/>
      <c r="B87" s="108" t="s">
        <v>141</v>
      </c>
      <c r="C87" s="109"/>
      <c r="D87" s="13"/>
      <c r="E87" s="13">
        <f>SUM(E81:E86)</f>
        <v>30.92</v>
      </c>
      <c r="F87" s="13">
        <f>SUM(F81:F86)</f>
        <v>24.24</v>
      </c>
      <c r="G87" s="13">
        <f>SUM(G81:G86)</f>
        <v>72.61999999999999</v>
      </c>
      <c r="H87" s="13">
        <f>SUM(H81:H86)</f>
        <v>617.73</v>
      </c>
    </row>
    <row r="88" spans="1:8" ht="12.75">
      <c r="A88" s="112" t="s">
        <v>8</v>
      </c>
      <c r="B88" s="113"/>
      <c r="C88" s="113"/>
      <c r="D88" s="122"/>
      <c r="E88" s="22">
        <f>E79+E87</f>
        <v>49.72</v>
      </c>
      <c r="F88" s="22">
        <f>F79+F87</f>
        <v>37.44</v>
      </c>
      <c r="G88" s="22">
        <f>G79+G87</f>
        <v>128.51999999999998</v>
      </c>
      <c r="H88" s="22">
        <f>H79+H87</f>
        <v>1040.23</v>
      </c>
    </row>
    <row r="89" spans="1:8" ht="12.75">
      <c r="A89" s="8"/>
      <c r="B89" s="8"/>
      <c r="C89" s="8"/>
      <c r="D89" s="8"/>
      <c r="E89" s="9"/>
      <c r="F89" s="9"/>
      <c r="G89" s="9"/>
      <c r="H89" s="9"/>
    </row>
    <row r="90" spans="1:8" ht="12.75">
      <c r="A90" s="8"/>
      <c r="B90" s="8"/>
      <c r="C90" s="8"/>
      <c r="D90" s="8"/>
      <c r="E90" s="9"/>
      <c r="F90" s="9"/>
      <c r="G90" s="9"/>
      <c r="H90" s="9"/>
    </row>
    <row r="91" spans="1:8" ht="12.75">
      <c r="A91" s="8"/>
      <c r="B91" s="32" t="s">
        <v>126</v>
      </c>
      <c r="C91" s="8"/>
      <c r="D91" s="8"/>
      <c r="E91" s="9" t="s">
        <v>143</v>
      </c>
      <c r="F91" s="9"/>
      <c r="G91" s="9"/>
      <c r="H91" s="9" t="s">
        <v>145</v>
      </c>
    </row>
    <row r="92" spans="1:8" ht="12.75">
      <c r="A92" s="105">
        <v>5</v>
      </c>
      <c r="B92" s="105" t="s">
        <v>0</v>
      </c>
      <c r="C92" s="19"/>
      <c r="D92" s="5"/>
      <c r="E92" s="124" t="s">
        <v>1</v>
      </c>
      <c r="F92" s="125"/>
      <c r="G92" s="126"/>
      <c r="H92" s="25" t="s">
        <v>10</v>
      </c>
    </row>
    <row r="93" spans="1:8" ht="12.75">
      <c r="A93" s="123"/>
      <c r="B93" s="123"/>
      <c r="C93" s="1" t="s">
        <v>66</v>
      </c>
      <c r="D93" s="2" t="s">
        <v>2</v>
      </c>
      <c r="E93" s="2" t="s">
        <v>3</v>
      </c>
      <c r="F93" s="2" t="s">
        <v>4</v>
      </c>
      <c r="G93" s="2" t="s">
        <v>5</v>
      </c>
      <c r="H93" s="26" t="s">
        <v>6</v>
      </c>
    </row>
    <row r="94" spans="1:8" ht="26.25">
      <c r="A94" s="146"/>
      <c r="B94" s="45" t="s">
        <v>105</v>
      </c>
      <c r="C94" s="50" t="s">
        <v>106</v>
      </c>
      <c r="D94" s="46">
        <v>200</v>
      </c>
      <c r="E94" s="46">
        <v>30.67</v>
      </c>
      <c r="F94" s="47">
        <v>12.96</v>
      </c>
      <c r="G94" s="47">
        <v>28.93</v>
      </c>
      <c r="H94" s="47">
        <v>354.95</v>
      </c>
    </row>
    <row r="95" spans="1:8" ht="12.75">
      <c r="A95" s="106"/>
      <c r="B95" s="68" t="s">
        <v>34</v>
      </c>
      <c r="C95" s="69" t="s">
        <v>33</v>
      </c>
      <c r="D95" s="55">
        <v>50</v>
      </c>
      <c r="E95" s="55"/>
      <c r="F95" s="56"/>
      <c r="G95" s="56"/>
      <c r="H95" s="56"/>
    </row>
    <row r="96" spans="1:8" ht="12.75">
      <c r="A96" s="106"/>
      <c r="B96" s="40" t="s">
        <v>67</v>
      </c>
      <c r="C96" s="37" t="s">
        <v>84</v>
      </c>
      <c r="D96" s="34">
        <v>15</v>
      </c>
      <c r="E96" s="34">
        <v>1</v>
      </c>
      <c r="F96" s="34">
        <v>0.2</v>
      </c>
      <c r="G96" s="34">
        <v>5</v>
      </c>
      <c r="H96" s="34">
        <v>25.6</v>
      </c>
    </row>
    <row r="97" spans="1:8" ht="12.75">
      <c r="A97" s="106"/>
      <c r="B97" s="57" t="s">
        <v>7</v>
      </c>
      <c r="C97" s="37" t="s">
        <v>84</v>
      </c>
      <c r="D97" s="55">
        <v>15</v>
      </c>
      <c r="E97" s="55">
        <v>1.1</v>
      </c>
      <c r="F97" s="55">
        <v>0.1</v>
      </c>
      <c r="G97" s="55">
        <v>7.4</v>
      </c>
      <c r="H97" s="56">
        <v>35.2</v>
      </c>
    </row>
    <row r="98" spans="1:8" ht="12.75">
      <c r="A98" s="106"/>
      <c r="B98" s="58" t="s">
        <v>23</v>
      </c>
      <c r="C98" s="37" t="s">
        <v>88</v>
      </c>
      <c r="D98" s="55">
        <v>200</v>
      </c>
      <c r="E98" s="55">
        <v>0.2</v>
      </c>
      <c r="F98" s="55">
        <v>0</v>
      </c>
      <c r="G98" s="55">
        <v>6.5</v>
      </c>
      <c r="H98" s="55">
        <v>26.8</v>
      </c>
    </row>
    <row r="99" spans="1:8" ht="12.75">
      <c r="A99" s="106"/>
      <c r="B99" s="57" t="s">
        <v>56</v>
      </c>
      <c r="C99" s="58" t="s">
        <v>121</v>
      </c>
      <c r="D99" s="55">
        <v>20</v>
      </c>
      <c r="E99" s="55">
        <v>0.17</v>
      </c>
      <c r="F99" s="55">
        <v>0</v>
      </c>
      <c r="G99" s="55">
        <v>20.05</v>
      </c>
      <c r="H99" s="56">
        <v>55.2</v>
      </c>
    </row>
    <row r="100" spans="1:8" ht="12.75">
      <c r="A100" s="147"/>
      <c r="B100" s="143" t="s">
        <v>22</v>
      </c>
      <c r="C100" s="144"/>
      <c r="D100" s="144"/>
      <c r="E100" s="17">
        <f>SUM(E94:E98)</f>
        <v>32.970000000000006</v>
      </c>
      <c r="F100" s="17">
        <f>SUM(F94:F98)</f>
        <v>13.26</v>
      </c>
      <c r="G100" s="17">
        <f>SUM(G94:G98)</f>
        <v>47.83</v>
      </c>
      <c r="H100" s="17">
        <f>SUM(H94:H98)</f>
        <v>442.55</v>
      </c>
    </row>
    <row r="101" spans="1:8" ht="12.75">
      <c r="A101" s="92"/>
      <c r="B101" s="93"/>
      <c r="C101" s="94" t="s">
        <v>133</v>
      </c>
      <c r="D101" s="94"/>
      <c r="E101" s="95"/>
      <c r="F101" s="95"/>
      <c r="G101" s="95"/>
      <c r="H101" s="95"/>
    </row>
    <row r="102" spans="1:8" ht="26.25">
      <c r="A102" s="145"/>
      <c r="B102" s="39" t="s">
        <v>77</v>
      </c>
      <c r="C102" s="37" t="s">
        <v>115</v>
      </c>
      <c r="D102" s="34">
        <v>60</v>
      </c>
      <c r="E102" s="34">
        <v>0.8</v>
      </c>
      <c r="F102" s="34">
        <v>2.7</v>
      </c>
      <c r="G102" s="34">
        <v>4.6</v>
      </c>
      <c r="H102" s="34">
        <v>45.6</v>
      </c>
    </row>
    <row r="103" spans="1:8" ht="12.75">
      <c r="A103" s="145"/>
      <c r="B103" s="37" t="s">
        <v>45</v>
      </c>
      <c r="C103" s="37" t="s">
        <v>120</v>
      </c>
      <c r="D103" s="34">
        <v>250</v>
      </c>
      <c r="E103" s="34">
        <v>8.35</v>
      </c>
      <c r="F103" s="34">
        <v>5.75</v>
      </c>
      <c r="G103" s="34">
        <v>20.35</v>
      </c>
      <c r="H103" s="34">
        <v>166.43</v>
      </c>
    </row>
    <row r="104" spans="1:8" ht="23.25">
      <c r="A104" s="145"/>
      <c r="B104" s="49" t="s">
        <v>58</v>
      </c>
      <c r="C104" s="40" t="s">
        <v>57</v>
      </c>
      <c r="D104" s="42">
        <v>230</v>
      </c>
      <c r="E104" s="42">
        <v>19.17</v>
      </c>
      <c r="F104" s="42">
        <v>17.13</v>
      </c>
      <c r="G104" s="42">
        <v>19.78</v>
      </c>
      <c r="H104" s="42">
        <v>309.7</v>
      </c>
    </row>
    <row r="105" spans="1:8" ht="12.75">
      <c r="A105" s="145"/>
      <c r="B105" s="49" t="s">
        <v>79</v>
      </c>
      <c r="C105" s="52" t="s">
        <v>75</v>
      </c>
      <c r="D105" s="42">
        <v>50</v>
      </c>
      <c r="E105" s="42"/>
      <c r="F105" s="42"/>
      <c r="G105" s="42"/>
      <c r="H105" s="42"/>
    </row>
    <row r="106" spans="1:8" ht="12.75">
      <c r="A106" s="145"/>
      <c r="B106" s="77" t="s">
        <v>30</v>
      </c>
      <c r="C106" s="37" t="s">
        <v>125</v>
      </c>
      <c r="D106" s="74">
        <v>200</v>
      </c>
      <c r="E106" s="74">
        <v>0.5</v>
      </c>
      <c r="F106" s="74">
        <v>0</v>
      </c>
      <c r="G106" s="74">
        <v>19.08</v>
      </c>
      <c r="H106" s="75">
        <v>81</v>
      </c>
    </row>
    <row r="107" spans="1:8" ht="12.75">
      <c r="A107" s="145"/>
      <c r="B107" s="40" t="s">
        <v>7</v>
      </c>
      <c r="C107" s="37" t="s">
        <v>84</v>
      </c>
      <c r="D107" s="34">
        <v>30</v>
      </c>
      <c r="E107" s="42">
        <v>2.2</v>
      </c>
      <c r="F107" s="42">
        <v>0.2</v>
      </c>
      <c r="G107" s="42">
        <v>14.8</v>
      </c>
      <c r="H107" s="42">
        <v>51.2</v>
      </c>
    </row>
    <row r="108" spans="1:8" ht="12.75">
      <c r="A108" s="145"/>
      <c r="B108" s="37" t="s">
        <v>19</v>
      </c>
      <c r="C108" s="37" t="s">
        <v>84</v>
      </c>
      <c r="D108" s="34">
        <v>20</v>
      </c>
      <c r="E108" s="34">
        <v>1.33</v>
      </c>
      <c r="F108" s="34">
        <v>0.27</v>
      </c>
      <c r="G108" s="34">
        <v>6.66</v>
      </c>
      <c r="H108" s="34">
        <v>34.13</v>
      </c>
    </row>
    <row r="109" spans="1:8" ht="12.75">
      <c r="A109" s="112" t="s">
        <v>18</v>
      </c>
      <c r="B109" s="113"/>
      <c r="C109" s="113"/>
      <c r="D109" s="122"/>
      <c r="E109" s="14">
        <f>SUM(E102:E108)</f>
        <v>32.35</v>
      </c>
      <c r="F109" s="14">
        <f>SUM(F102:F108)</f>
        <v>26.049999999999997</v>
      </c>
      <c r="G109" s="14">
        <f>SUM(G102:G108)</f>
        <v>85.27</v>
      </c>
      <c r="H109" s="14">
        <f>SUM(H102:H108)</f>
        <v>688.0600000000001</v>
      </c>
    </row>
    <row r="110" spans="1:8" ht="12.75">
      <c r="A110" s="112" t="s">
        <v>8</v>
      </c>
      <c r="B110" s="113"/>
      <c r="C110" s="113"/>
      <c r="D110" s="122"/>
      <c r="E110" s="13">
        <f>E100+E109</f>
        <v>65.32000000000001</v>
      </c>
      <c r="F110" s="13">
        <f>F100+F109</f>
        <v>39.309999999999995</v>
      </c>
      <c r="G110" s="13">
        <f>G100+G109</f>
        <v>133.1</v>
      </c>
      <c r="H110" s="13">
        <f>H100+H109</f>
        <v>1130.6100000000001</v>
      </c>
    </row>
    <row r="111" spans="1:8" ht="12.75">
      <c r="A111" s="8"/>
      <c r="B111" s="8"/>
      <c r="C111" s="8"/>
      <c r="D111" s="8"/>
      <c r="E111" s="9"/>
      <c r="F111" s="9"/>
      <c r="G111" s="9"/>
      <c r="H111" s="9"/>
    </row>
    <row r="112" spans="1:8" ht="12.75">
      <c r="A112" s="8"/>
      <c r="B112" s="8"/>
      <c r="C112" s="8"/>
      <c r="D112" s="8"/>
      <c r="E112" s="9"/>
      <c r="F112" s="9"/>
      <c r="G112" s="9"/>
      <c r="H112" s="9"/>
    </row>
    <row r="113" spans="1:8" ht="12.75">
      <c r="A113" s="8"/>
      <c r="B113" s="32" t="s">
        <v>126</v>
      </c>
      <c r="D113" s="8"/>
      <c r="E113" s="9" t="s">
        <v>143</v>
      </c>
      <c r="F113" s="9"/>
      <c r="G113" s="148" t="s">
        <v>14</v>
      </c>
      <c r="H113" s="148"/>
    </row>
    <row r="114" spans="1:8" ht="12.75">
      <c r="A114" s="130">
        <v>6</v>
      </c>
      <c r="B114" s="130" t="s">
        <v>0</v>
      </c>
      <c r="C114" s="20"/>
      <c r="D114" s="7"/>
      <c r="E114" s="131" t="s">
        <v>1</v>
      </c>
      <c r="F114" s="132"/>
      <c r="G114" s="133"/>
      <c r="H114" s="25" t="s">
        <v>10</v>
      </c>
    </row>
    <row r="115" spans="1:8" ht="12.75">
      <c r="A115" s="123"/>
      <c r="B115" s="123"/>
      <c r="C115" s="1"/>
      <c r="D115" s="2" t="s">
        <v>2</v>
      </c>
      <c r="E115" s="2" t="s">
        <v>3</v>
      </c>
      <c r="F115" s="2" t="s">
        <v>4</v>
      </c>
      <c r="G115" s="2" t="s">
        <v>5</v>
      </c>
      <c r="H115" s="26" t="s">
        <v>6</v>
      </c>
    </row>
    <row r="116" spans="1:8" ht="12.75">
      <c r="A116" s="6"/>
      <c r="B116" s="33" t="s">
        <v>90</v>
      </c>
      <c r="C116" s="37" t="s">
        <v>91</v>
      </c>
      <c r="D116" s="34">
        <v>200</v>
      </c>
      <c r="E116" s="34">
        <v>20.9</v>
      </c>
      <c r="F116" s="34">
        <v>7</v>
      </c>
      <c r="G116" s="34">
        <v>17.6</v>
      </c>
      <c r="H116" s="35">
        <v>217.4</v>
      </c>
    </row>
    <row r="117" spans="1:8" ht="12.75">
      <c r="A117" s="121"/>
      <c r="B117" s="40" t="s">
        <v>67</v>
      </c>
      <c r="C117" s="37" t="s">
        <v>84</v>
      </c>
      <c r="D117" s="34">
        <v>15</v>
      </c>
      <c r="E117" s="34">
        <v>1</v>
      </c>
      <c r="F117" s="34">
        <v>0.2</v>
      </c>
      <c r="G117" s="34">
        <v>5</v>
      </c>
      <c r="H117" s="34">
        <v>25.6</v>
      </c>
    </row>
    <row r="118" spans="1:8" ht="12.75">
      <c r="A118" s="121"/>
      <c r="B118" s="57" t="s">
        <v>7</v>
      </c>
      <c r="C118" s="37" t="s">
        <v>84</v>
      </c>
      <c r="D118" s="55">
        <v>15</v>
      </c>
      <c r="E118" s="55">
        <v>1.1</v>
      </c>
      <c r="F118" s="55">
        <v>0.1</v>
      </c>
      <c r="G118" s="55">
        <v>7.4</v>
      </c>
      <c r="H118" s="56">
        <v>35.2</v>
      </c>
    </row>
    <row r="119" spans="1:8" ht="12.75">
      <c r="A119" s="121"/>
      <c r="B119" s="38" t="s">
        <v>130</v>
      </c>
      <c r="C119" s="37" t="s">
        <v>131</v>
      </c>
      <c r="D119" s="43">
        <v>200</v>
      </c>
      <c r="E119" s="34">
        <v>3.9</v>
      </c>
      <c r="F119" s="34">
        <v>3.1</v>
      </c>
      <c r="G119" s="34">
        <v>25.16</v>
      </c>
      <c r="H119" s="34">
        <v>145</v>
      </c>
    </row>
    <row r="120" spans="1:8" ht="12.75">
      <c r="A120" s="121"/>
      <c r="B120" s="57" t="s">
        <v>132</v>
      </c>
      <c r="C120" s="58" t="s">
        <v>84</v>
      </c>
      <c r="D120" s="55">
        <v>100</v>
      </c>
      <c r="E120" s="55">
        <v>0.4</v>
      </c>
      <c r="F120" s="55">
        <v>0.4</v>
      </c>
      <c r="G120" s="55">
        <v>9.8</v>
      </c>
      <c r="H120" s="56">
        <v>44.4</v>
      </c>
    </row>
    <row r="121" spans="1:8" ht="12.75">
      <c r="A121" s="121"/>
      <c r="B121" s="61" t="s">
        <v>74</v>
      </c>
      <c r="C121" s="60"/>
      <c r="D121" s="55">
        <v>200</v>
      </c>
      <c r="E121" s="55">
        <v>1</v>
      </c>
      <c r="F121" s="55">
        <v>0</v>
      </c>
      <c r="G121" s="55">
        <v>18.2</v>
      </c>
      <c r="H121" s="55">
        <v>76</v>
      </c>
    </row>
    <row r="122" spans="1:8" ht="12.75">
      <c r="A122" s="142"/>
      <c r="B122" s="108" t="s">
        <v>20</v>
      </c>
      <c r="C122" s="109"/>
      <c r="D122" s="11"/>
      <c r="E122" s="15">
        <f>SUM(E116:E120)</f>
        <v>27.299999999999997</v>
      </c>
      <c r="F122" s="15">
        <f>SUM(F116:F120)</f>
        <v>10.8</v>
      </c>
      <c r="G122" s="15">
        <f>SUM(G116:G120)</f>
        <v>64.96</v>
      </c>
      <c r="H122" s="15">
        <f>SUM(H116:H120)</f>
        <v>467.59999999999997</v>
      </c>
    </row>
    <row r="123" spans="1:8" ht="26.25">
      <c r="A123" s="121"/>
      <c r="B123" s="82" t="s">
        <v>118</v>
      </c>
      <c r="C123" s="37" t="s">
        <v>119</v>
      </c>
      <c r="D123" s="78">
        <v>60</v>
      </c>
      <c r="E123" s="79">
        <v>0.8</v>
      </c>
      <c r="F123" s="79">
        <v>5.3</v>
      </c>
      <c r="G123" s="79">
        <v>5.9</v>
      </c>
      <c r="H123" s="79">
        <v>74.7</v>
      </c>
    </row>
    <row r="124" spans="1:8" ht="26.25">
      <c r="A124" s="121"/>
      <c r="B124" s="39" t="s">
        <v>40</v>
      </c>
      <c r="C124" s="38" t="s">
        <v>138</v>
      </c>
      <c r="D124" s="34">
        <v>250</v>
      </c>
      <c r="E124" s="34">
        <v>1.98</v>
      </c>
      <c r="F124" s="34">
        <v>2.71</v>
      </c>
      <c r="G124" s="34">
        <v>12.11</v>
      </c>
      <c r="H124" s="34">
        <v>85.75</v>
      </c>
    </row>
    <row r="125" spans="1:8" ht="12.75">
      <c r="A125" s="121"/>
      <c r="B125" s="37" t="s">
        <v>78</v>
      </c>
      <c r="C125" s="37" t="s">
        <v>123</v>
      </c>
      <c r="D125" s="34">
        <v>90</v>
      </c>
      <c r="E125" s="34">
        <v>7.56</v>
      </c>
      <c r="F125" s="34">
        <v>6.84</v>
      </c>
      <c r="G125" s="34">
        <v>5.76</v>
      </c>
      <c r="H125" s="34">
        <v>115.56</v>
      </c>
    </row>
    <row r="126" spans="1:8" ht="12.75">
      <c r="A126" s="121"/>
      <c r="B126" s="36" t="s">
        <v>29</v>
      </c>
      <c r="C126" s="38" t="s">
        <v>28</v>
      </c>
      <c r="D126" s="34">
        <v>50</v>
      </c>
      <c r="E126" s="34">
        <v>0.27</v>
      </c>
      <c r="F126" s="34">
        <v>1.84</v>
      </c>
      <c r="G126" s="34">
        <v>2.62</v>
      </c>
      <c r="H126" s="35">
        <v>28.08</v>
      </c>
    </row>
    <row r="127" spans="1:8" ht="26.25">
      <c r="A127" s="121"/>
      <c r="B127" s="76" t="s">
        <v>41</v>
      </c>
      <c r="C127" s="37" t="s">
        <v>109</v>
      </c>
      <c r="D127" s="74">
        <v>150</v>
      </c>
      <c r="E127" s="74">
        <v>8.3</v>
      </c>
      <c r="F127" s="74">
        <v>6.3</v>
      </c>
      <c r="G127" s="74">
        <v>36</v>
      </c>
      <c r="H127" s="74">
        <v>233.7</v>
      </c>
    </row>
    <row r="128" spans="1:8" ht="39">
      <c r="A128" s="121"/>
      <c r="B128" s="39" t="s">
        <v>36</v>
      </c>
      <c r="C128" s="38" t="s">
        <v>35</v>
      </c>
      <c r="D128" s="34">
        <v>200</v>
      </c>
      <c r="E128" s="34">
        <v>0</v>
      </c>
      <c r="F128" s="34">
        <v>0</v>
      </c>
      <c r="G128" s="34">
        <v>23</v>
      </c>
      <c r="H128" s="34">
        <v>90</v>
      </c>
    </row>
    <row r="129" spans="1:8" ht="12.75">
      <c r="A129" s="121"/>
      <c r="B129" s="40" t="s">
        <v>7</v>
      </c>
      <c r="C129" s="37" t="s">
        <v>84</v>
      </c>
      <c r="D129" s="34">
        <v>30</v>
      </c>
      <c r="E129" s="42">
        <v>2.2</v>
      </c>
      <c r="F129" s="42">
        <v>0.2</v>
      </c>
      <c r="G129" s="42">
        <v>14.8</v>
      </c>
      <c r="H129" s="42">
        <v>51.2</v>
      </c>
    </row>
    <row r="130" spans="1:8" ht="12.75">
      <c r="A130" s="121"/>
      <c r="B130" s="37" t="s">
        <v>19</v>
      </c>
      <c r="C130" s="37" t="s">
        <v>84</v>
      </c>
      <c r="D130" s="34">
        <v>20</v>
      </c>
      <c r="E130" s="34">
        <v>1.33</v>
      </c>
      <c r="F130" s="34">
        <v>0.27</v>
      </c>
      <c r="G130" s="34">
        <v>6.66</v>
      </c>
      <c r="H130" s="34">
        <v>34.13</v>
      </c>
    </row>
    <row r="131" spans="1:8" ht="12.75">
      <c r="A131" s="112" t="s">
        <v>18</v>
      </c>
      <c r="B131" s="113"/>
      <c r="C131" s="113"/>
      <c r="D131" s="122"/>
      <c r="E131" s="18">
        <f>SUM(E123:E130)</f>
        <v>22.439999999999998</v>
      </c>
      <c r="F131" s="18">
        <f>SUM(F123:F130)</f>
        <v>23.46</v>
      </c>
      <c r="G131" s="18">
        <f>SUM(G123:G130)</f>
        <v>106.85</v>
      </c>
      <c r="H131" s="18">
        <f>SUM(H123:H130)</f>
        <v>713.12</v>
      </c>
    </row>
    <row r="132" spans="1:8" ht="12.75">
      <c r="A132" s="112" t="s">
        <v>8</v>
      </c>
      <c r="B132" s="113"/>
      <c r="C132" s="113"/>
      <c r="D132" s="122"/>
      <c r="E132" s="18">
        <f>E122+E131</f>
        <v>49.739999999999995</v>
      </c>
      <c r="F132" s="18">
        <f>F122+F131</f>
        <v>34.260000000000005</v>
      </c>
      <c r="G132" s="18">
        <f>G122+G131</f>
        <v>171.81</v>
      </c>
      <c r="H132" s="18">
        <f>H122+H131</f>
        <v>1180.72</v>
      </c>
    </row>
    <row r="133" spans="1:8" ht="12.75">
      <c r="A133" s="8"/>
      <c r="B133" s="8"/>
      <c r="C133" s="8"/>
      <c r="D133" s="8"/>
      <c r="E133" s="9"/>
      <c r="F133" s="9"/>
      <c r="G133" s="9"/>
      <c r="H133" s="9"/>
    </row>
    <row r="134" spans="1:8" ht="12.75">
      <c r="A134" s="8"/>
      <c r="B134" s="8"/>
      <c r="C134" s="8"/>
      <c r="D134" s="8"/>
      <c r="E134" s="9"/>
      <c r="F134" s="9"/>
      <c r="G134" s="9"/>
      <c r="H134" s="9"/>
    </row>
    <row r="135" spans="1:8" ht="12.75">
      <c r="A135" s="8"/>
      <c r="B135" s="8"/>
      <c r="C135" s="8"/>
      <c r="D135" s="8"/>
      <c r="E135" s="9"/>
      <c r="F135" s="9"/>
      <c r="G135" s="9"/>
      <c r="H135" s="9"/>
    </row>
    <row r="136" spans="1:8" ht="12.75">
      <c r="A136" s="8"/>
      <c r="B136" s="32" t="s">
        <v>126</v>
      </c>
      <c r="D136" s="8"/>
      <c r="E136" s="9" t="s">
        <v>143</v>
      </c>
      <c r="F136" s="9"/>
      <c r="G136" s="140" t="s">
        <v>15</v>
      </c>
      <c r="H136" s="141"/>
    </row>
    <row r="137" spans="1:8" ht="12.75">
      <c r="A137" s="105">
        <v>7</v>
      </c>
      <c r="B137" s="105" t="s">
        <v>0</v>
      </c>
      <c r="C137" s="19"/>
      <c r="D137" s="5"/>
      <c r="E137" s="124" t="s">
        <v>1</v>
      </c>
      <c r="F137" s="125"/>
      <c r="G137" s="126"/>
      <c r="H137" s="25" t="s">
        <v>10</v>
      </c>
    </row>
    <row r="138" spans="1:8" ht="12.75">
      <c r="A138" s="123"/>
      <c r="B138" s="123"/>
      <c r="C138" s="1"/>
      <c r="D138" s="2" t="s">
        <v>2</v>
      </c>
      <c r="E138" s="2" t="s">
        <v>3</v>
      </c>
      <c r="F138" s="2" t="s">
        <v>4</v>
      </c>
      <c r="G138" s="2" t="s">
        <v>5</v>
      </c>
      <c r="H138" s="26" t="s">
        <v>6</v>
      </c>
    </row>
    <row r="139" spans="1:8" ht="12.75">
      <c r="A139" s="6"/>
      <c r="B139" s="72" t="s">
        <v>48</v>
      </c>
      <c r="C139" s="63" t="s">
        <v>47</v>
      </c>
      <c r="D139" s="64">
        <v>200</v>
      </c>
      <c r="E139" s="64">
        <v>5.86</v>
      </c>
      <c r="F139" s="64">
        <v>10.59</v>
      </c>
      <c r="G139" s="64">
        <v>41.94</v>
      </c>
      <c r="H139" s="64">
        <v>287</v>
      </c>
    </row>
    <row r="140" spans="1:8" ht="12.75">
      <c r="A140" s="6"/>
      <c r="B140" s="57" t="s">
        <v>98</v>
      </c>
      <c r="C140" s="37" t="s">
        <v>86</v>
      </c>
      <c r="D140" s="55">
        <v>10</v>
      </c>
      <c r="E140" s="55">
        <v>2.33</v>
      </c>
      <c r="F140" s="55">
        <v>2.93</v>
      </c>
      <c r="G140" s="55">
        <v>0</v>
      </c>
      <c r="H140" s="56">
        <v>3.83</v>
      </c>
    </row>
    <row r="141" spans="1:8" ht="12.75">
      <c r="A141" s="121"/>
      <c r="B141" s="58" t="s">
        <v>55</v>
      </c>
      <c r="C141" s="37" t="s">
        <v>89</v>
      </c>
      <c r="D141" s="55">
        <v>200</v>
      </c>
      <c r="E141" s="55">
        <v>0.3</v>
      </c>
      <c r="F141" s="55">
        <v>0</v>
      </c>
      <c r="G141" s="55">
        <v>6.7</v>
      </c>
      <c r="H141" s="55">
        <v>27.9</v>
      </c>
    </row>
    <row r="142" spans="1:8" ht="12.75">
      <c r="A142" s="121"/>
      <c r="B142" s="40" t="s">
        <v>67</v>
      </c>
      <c r="C142" s="37" t="s">
        <v>84</v>
      </c>
      <c r="D142" s="34">
        <v>15</v>
      </c>
      <c r="E142" s="34">
        <v>1</v>
      </c>
      <c r="F142" s="34">
        <v>0.2</v>
      </c>
      <c r="G142" s="34">
        <v>5</v>
      </c>
      <c r="H142" s="34">
        <v>25.6</v>
      </c>
    </row>
    <row r="143" spans="1:8" ht="12.75">
      <c r="A143" s="121"/>
      <c r="B143" s="57" t="s">
        <v>7</v>
      </c>
      <c r="C143" s="37" t="s">
        <v>84</v>
      </c>
      <c r="D143" s="55">
        <v>15</v>
      </c>
      <c r="E143" s="55">
        <v>1.1</v>
      </c>
      <c r="F143" s="55">
        <v>0.1</v>
      </c>
      <c r="G143" s="55">
        <v>7.4</v>
      </c>
      <c r="H143" s="56">
        <v>35.2</v>
      </c>
    </row>
    <row r="144" spans="1:8" ht="13.5">
      <c r="A144" s="21"/>
      <c r="B144" s="108" t="s">
        <v>21</v>
      </c>
      <c r="C144" s="139"/>
      <c r="D144" s="3"/>
      <c r="E144" s="15">
        <f>SUM(E139:E143)</f>
        <v>10.590000000000002</v>
      </c>
      <c r="F144" s="15">
        <f>SUM(F139:F143)</f>
        <v>13.819999999999999</v>
      </c>
      <c r="G144" s="15">
        <f>SUM(G139:G143)</f>
        <v>61.04</v>
      </c>
      <c r="H144" s="15">
        <f>SUM(H139:H143)</f>
        <v>379.53</v>
      </c>
    </row>
    <row r="145" spans="1:8" ht="12.75">
      <c r="A145" s="121"/>
      <c r="B145" s="37" t="s">
        <v>32</v>
      </c>
      <c r="C145" s="37" t="s">
        <v>116</v>
      </c>
      <c r="D145" s="34">
        <v>60</v>
      </c>
      <c r="E145" s="34">
        <v>0.6</v>
      </c>
      <c r="F145" s="34">
        <v>5.3</v>
      </c>
      <c r="G145" s="34">
        <v>4.1</v>
      </c>
      <c r="H145" s="34">
        <v>67.1</v>
      </c>
    </row>
    <row r="146" spans="1:8" ht="26.25">
      <c r="A146" s="121"/>
      <c r="B146" s="39" t="s">
        <v>53</v>
      </c>
      <c r="C146" s="37" t="s">
        <v>110</v>
      </c>
      <c r="D146" s="34">
        <v>250</v>
      </c>
      <c r="E146" s="34">
        <v>6.45</v>
      </c>
      <c r="F146" s="34">
        <v>3.48</v>
      </c>
      <c r="G146" s="34">
        <v>23.13</v>
      </c>
      <c r="H146" s="34">
        <v>149.5</v>
      </c>
    </row>
    <row r="147" spans="1:8" ht="12.75">
      <c r="A147" s="121"/>
      <c r="B147" s="40" t="s">
        <v>49</v>
      </c>
      <c r="C147" s="37" t="s">
        <v>96</v>
      </c>
      <c r="D147" s="34">
        <v>180</v>
      </c>
      <c r="E147" s="42">
        <v>16.65</v>
      </c>
      <c r="F147" s="42">
        <v>6.66</v>
      </c>
      <c r="G147" s="42">
        <v>29.79</v>
      </c>
      <c r="H147" s="42">
        <v>245.79</v>
      </c>
    </row>
    <row r="148" spans="1:8" ht="12.75">
      <c r="A148" s="121"/>
      <c r="B148" s="40" t="s">
        <v>54</v>
      </c>
      <c r="C148" s="41" t="s">
        <v>24</v>
      </c>
      <c r="D148" s="42">
        <v>200</v>
      </c>
      <c r="E148" s="42">
        <v>1</v>
      </c>
      <c r="F148" s="42">
        <v>0</v>
      </c>
      <c r="G148" s="42">
        <v>18.2</v>
      </c>
      <c r="H148" s="42">
        <v>76</v>
      </c>
    </row>
    <row r="149" spans="1:8" ht="12.75">
      <c r="A149" s="121"/>
      <c r="B149" s="40" t="s">
        <v>7</v>
      </c>
      <c r="C149" s="37" t="s">
        <v>84</v>
      </c>
      <c r="D149" s="34">
        <v>30</v>
      </c>
      <c r="E149" s="42">
        <v>2.2</v>
      </c>
      <c r="F149" s="42">
        <v>0.2</v>
      </c>
      <c r="G149" s="42">
        <v>14.8</v>
      </c>
      <c r="H149" s="42">
        <v>51.2</v>
      </c>
    </row>
    <row r="150" spans="1:8" ht="12.75">
      <c r="A150" s="121"/>
      <c r="B150" s="37" t="s">
        <v>19</v>
      </c>
      <c r="C150" s="37" t="s">
        <v>84</v>
      </c>
      <c r="D150" s="34">
        <v>20</v>
      </c>
      <c r="E150" s="34">
        <v>1.33</v>
      </c>
      <c r="F150" s="34">
        <v>0.27</v>
      </c>
      <c r="G150" s="34">
        <v>6.66</v>
      </c>
      <c r="H150" s="34">
        <v>34.13</v>
      </c>
    </row>
    <row r="151" spans="1:8" ht="12.75">
      <c r="A151" s="112" t="s">
        <v>18</v>
      </c>
      <c r="B151" s="113"/>
      <c r="C151" s="113"/>
      <c r="D151" s="122"/>
      <c r="E151" s="14">
        <f>SUM(E145:E150)</f>
        <v>28.229999999999997</v>
      </c>
      <c r="F151" s="14">
        <f>SUM(F145:F150)</f>
        <v>15.909999999999998</v>
      </c>
      <c r="G151" s="14">
        <f>SUM(G145:G150)</f>
        <v>96.67999999999999</v>
      </c>
      <c r="H151" s="14">
        <f>SUM(H145:H150)</f>
        <v>623.72</v>
      </c>
    </row>
    <row r="152" spans="1:8" ht="12.75">
      <c r="A152" s="112" t="s">
        <v>8</v>
      </c>
      <c r="B152" s="113"/>
      <c r="C152" s="113"/>
      <c r="D152" s="122"/>
      <c r="E152" s="13">
        <f>E144+E151</f>
        <v>38.82</v>
      </c>
      <c r="F152" s="13">
        <f>F144+F151</f>
        <v>29.729999999999997</v>
      </c>
      <c r="G152" s="13">
        <f>G144+G151</f>
        <v>157.72</v>
      </c>
      <c r="H152" s="13">
        <f>H144+H151</f>
        <v>1003.25</v>
      </c>
    </row>
    <row r="153" spans="1:8" ht="12.75">
      <c r="A153" s="8"/>
      <c r="B153" s="8"/>
      <c r="C153" s="8"/>
      <c r="D153" s="8"/>
      <c r="E153" s="9"/>
      <c r="F153" s="9"/>
      <c r="G153" s="9"/>
      <c r="H153" s="9"/>
    </row>
    <row r="154" spans="1:8" ht="12.75">
      <c r="A154" s="8"/>
      <c r="B154" s="8"/>
      <c r="C154" s="8"/>
      <c r="D154" s="8"/>
      <c r="E154" s="9"/>
      <c r="F154" s="9"/>
      <c r="G154" s="9"/>
      <c r="H154" s="9"/>
    </row>
    <row r="155" spans="1:8" ht="12.75">
      <c r="A155" s="8"/>
      <c r="B155" s="8"/>
      <c r="C155" s="8"/>
      <c r="D155" s="8"/>
      <c r="E155" s="9"/>
      <c r="F155" s="9"/>
      <c r="G155" s="9"/>
      <c r="H155" s="9"/>
    </row>
    <row r="156" spans="1:8" ht="12.75">
      <c r="A156" s="8"/>
      <c r="B156" s="8"/>
      <c r="C156" s="8"/>
      <c r="D156" s="8"/>
      <c r="E156" s="9"/>
      <c r="F156" s="9"/>
      <c r="G156" s="9"/>
      <c r="H156" s="9"/>
    </row>
    <row r="157" spans="1:8" ht="12.75">
      <c r="A157" s="8"/>
      <c r="B157" s="32" t="s">
        <v>126</v>
      </c>
      <c r="D157" s="8"/>
      <c r="E157" s="9" t="s">
        <v>143</v>
      </c>
      <c r="F157" s="9"/>
      <c r="G157" s="140" t="s">
        <v>16</v>
      </c>
      <c r="H157" s="140"/>
    </row>
    <row r="158" spans="1:8" ht="12.75">
      <c r="A158" s="105">
        <v>8</v>
      </c>
      <c r="B158" s="105" t="s">
        <v>0</v>
      </c>
      <c r="C158" s="19"/>
      <c r="D158" s="5"/>
      <c r="E158" s="124" t="s">
        <v>1</v>
      </c>
      <c r="F158" s="125"/>
      <c r="G158" s="126"/>
      <c r="H158" s="25" t="s">
        <v>10</v>
      </c>
    </row>
    <row r="159" spans="1:8" ht="12.75">
      <c r="A159" s="123"/>
      <c r="B159" s="123"/>
      <c r="C159" s="1"/>
      <c r="D159" s="2" t="s">
        <v>2</v>
      </c>
      <c r="E159" s="2" t="s">
        <v>3</v>
      </c>
      <c r="F159" s="2" t="s">
        <v>4</v>
      </c>
      <c r="G159" s="2" t="s">
        <v>5</v>
      </c>
      <c r="H159" s="26" t="s">
        <v>6</v>
      </c>
    </row>
    <row r="160" spans="1:8" ht="12.75">
      <c r="A160" s="6"/>
      <c r="B160" s="37" t="s">
        <v>92</v>
      </c>
      <c r="C160" s="38" t="s">
        <v>93</v>
      </c>
      <c r="D160" s="34">
        <v>90</v>
      </c>
      <c r="E160" s="34">
        <v>19.94</v>
      </c>
      <c r="F160" s="34">
        <v>23.2</v>
      </c>
      <c r="G160" s="34">
        <v>0.072</v>
      </c>
      <c r="H160" s="34">
        <v>289.8</v>
      </c>
    </row>
    <row r="161" spans="1:8" ht="26.25">
      <c r="A161" s="6"/>
      <c r="B161" s="39" t="s">
        <v>103</v>
      </c>
      <c r="C161" s="39" t="s">
        <v>104</v>
      </c>
      <c r="D161" s="34">
        <v>200</v>
      </c>
      <c r="E161" s="34">
        <v>8.57</v>
      </c>
      <c r="F161" s="34">
        <v>8.14</v>
      </c>
      <c r="G161" s="34">
        <v>38.62</v>
      </c>
      <c r="H161" s="34">
        <v>261.78</v>
      </c>
    </row>
    <row r="162" spans="1:8" ht="12.75">
      <c r="A162" s="6"/>
      <c r="B162" s="36" t="s">
        <v>29</v>
      </c>
      <c r="C162" s="38" t="s">
        <v>28</v>
      </c>
      <c r="D162" s="34">
        <v>50</v>
      </c>
      <c r="E162" s="34"/>
      <c r="F162" s="34"/>
      <c r="G162" s="34"/>
      <c r="H162" s="35"/>
    </row>
    <row r="163" spans="1:8" ht="12.75">
      <c r="A163" s="121"/>
      <c r="B163" s="65" t="s">
        <v>99</v>
      </c>
      <c r="C163" s="37" t="s">
        <v>100</v>
      </c>
      <c r="D163" s="66">
        <v>200</v>
      </c>
      <c r="E163" s="64">
        <v>3.8</v>
      </c>
      <c r="F163" s="64">
        <v>2.9</v>
      </c>
      <c r="G163" s="64">
        <v>11.3</v>
      </c>
      <c r="H163" s="64">
        <v>86</v>
      </c>
    </row>
    <row r="164" spans="1:8" ht="12.75">
      <c r="A164" s="121"/>
      <c r="B164" s="40" t="s">
        <v>67</v>
      </c>
      <c r="C164" s="37" t="s">
        <v>84</v>
      </c>
      <c r="D164" s="34">
        <v>15</v>
      </c>
      <c r="E164" s="34">
        <v>1</v>
      </c>
      <c r="F164" s="34">
        <v>0.2</v>
      </c>
      <c r="G164" s="34">
        <v>5</v>
      </c>
      <c r="H164" s="34">
        <v>25.6</v>
      </c>
    </row>
    <row r="165" spans="1:8" ht="12.75">
      <c r="A165" s="121"/>
      <c r="B165" s="57" t="s">
        <v>7</v>
      </c>
      <c r="C165" s="37" t="s">
        <v>84</v>
      </c>
      <c r="D165" s="55">
        <v>15</v>
      </c>
      <c r="E165" s="55">
        <v>1.1</v>
      </c>
      <c r="F165" s="55">
        <v>0.1</v>
      </c>
      <c r="G165" s="55">
        <v>7.4</v>
      </c>
      <c r="H165" s="56">
        <v>35.2</v>
      </c>
    </row>
    <row r="166" spans="1:8" ht="12.75">
      <c r="A166" s="62"/>
      <c r="B166" s="137" t="s">
        <v>21</v>
      </c>
      <c r="C166" s="138"/>
      <c r="D166" s="71"/>
      <c r="E166" s="71">
        <f>SUM(E160:E165)</f>
        <v>34.410000000000004</v>
      </c>
      <c r="F166" s="71">
        <f>SUM(F160:F165)</f>
        <v>34.540000000000006</v>
      </c>
      <c r="G166" s="71">
        <f>SUM(G160:G165)</f>
        <v>62.392</v>
      </c>
      <c r="H166" s="71">
        <f>SUM(H160:H165)</f>
        <v>698.38</v>
      </c>
    </row>
    <row r="167" spans="1:8" ht="12.75">
      <c r="A167" s="96"/>
      <c r="B167" s="97"/>
      <c r="C167" s="98"/>
      <c r="D167" s="55" t="s">
        <v>133</v>
      </c>
      <c r="E167" s="55"/>
      <c r="F167" s="55"/>
      <c r="G167" s="55"/>
      <c r="H167" s="55"/>
    </row>
    <row r="168" spans="1:8" ht="12.75">
      <c r="A168" s="110"/>
      <c r="B168" s="37" t="s">
        <v>26</v>
      </c>
      <c r="C168" s="38" t="s">
        <v>25</v>
      </c>
      <c r="D168" s="34">
        <v>60</v>
      </c>
      <c r="E168" s="34">
        <v>0.78</v>
      </c>
      <c r="F168" s="34">
        <v>2.3</v>
      </c>
      <c r="G168" s="34">
        <v>4.59</v>
      </c>
      <c r="H168" s="34">
        <v>42.99</v>
      </c>
    </row>
    <row r="169" spans="1:8" ht="26.25">
      <c r="A169" s="121"/>
      <c r="B169" s="39" t="s">
        <v>46</v>
      </c>
      <c r="C169" s="37" t="s">
        <v>111</v>
      </c>
      <c r="D169" s="34">
        <v>200</v>
      </c>
      <c r="E169" s="34">
        <v>4.7</v>
      </c>
      <c r="F169" s="34">
        <v>5.66</v>
      </c>
      <c r="G169" s="34">
        <v>10.12</v>
      </c>
      <c r="H169" s="34">
        <v>110.36</v>
      </c>
    </row>
    <row r="170" spans="1:8" ht="12.75">
      <c r="A170" s="121"/>
      <c r="B170" s="37" t="s">
        <v>38</v>
      </c>
      <c r="C170" s="38" t="s">
        <v>37</v>
      </c>
      <c r="D170" s="34">
        <v>90</v>
      </c>
      <c r="E170" s="34">
        <v>7.44</v>
      </c>
      <c r="F170" s="34">
        <v>8.92</v>
      </c>
      <c r="G170" s="34">
        <v>13.03</v>
      </c>
      <c r="H170" s="34">
        <v>168.92</v>
      </c>
    </row>
    <row r="171" spans="1:8" ht="12.75">
      <c r="A171" s="121"/>
      <c r="B171" s="37" t="s">
        <v>69</v>
      </c>
      <c r="C171" s="33" t="s">
        <v>70</v>
      </c>
      <c r="D171" s="34">
        <v>150</v>
      </c>
      <c r="E171" s="34">
        <v>2.85</v>
      </c>
      <c r="F171" s="34">
        <v>4.32</v>
      </c>
      <c r="G171" s="34">
        <v>23</v>
      </c>
      <c r="H171" s="34">
        <v>142.35</v>
      </c>
    </row>
    <row r="172" spans="1:8" ht="12.75">
      <c r="A172" s="121"/>
      <c r="B172" s="36" t="s">
        <v>29</v>
      </c>
      <c r="C172" s="38" t="s">
        <v>28</v>
      </c>
      <c r="D172" s="34">
        <v>50</v>
      </c>
      <c r="E172" s="34">
        <v>0.27</v>
      </c>
      <c r="F172" s="34">
        <v>1.84</v>
      </c>
      <c r="G172" s="34">
        <v>2.62</v>
      </c>
      <c r="H172" s="35">
        <v>28.08</v>
      </c>
    </row>
    <row r="173" spans="1:8" ht="12.75">
      <c r="A173" s="121"/>
      <c r="B173" s="77" t="s">
        <v>30</v>
      </c>
      <c r="C173" s="37" t="s">
        <v>125</v>
      </c>
      <c r="D173" s="74">
        <v>200</v>
      </c>
      <c r="E173" s="74">
        <v>0.5</v>
      </c>
      <c r="F173" s="74">
        <v>0</v>
      </c>
      <c r="G173" s="74">
        <v>19.08</v>
      </c>
      <c r="H173" s="75">
        <v>81</v>
      </c>
    </row>
    <row r="174" spans="1:8" ht="12.75">
      <c r="A174" s="121"/>
      <c r="B174" s="40" t="s">
        <v>7</v>
      </c>
      <c r="C174" s="37" t="s">
        <v>84</v>
      </c>
      <c r="D174" s="34">
        <v>30</v>
      </c>
      <c r="E174" s="42">
        <v>2.2</v>
      </c>
      <c r="F174" s="42">
        <v>0.2</v>
      </c>
      <c r="G174" s="42">
        <v>14.8</v>
      </c>
      <c r="H174" s="42">
        <v>51.2</v>
      </c>
    </row>
    <row r="175" spans="1:8" ht="12.75">
      <c r="A175" s="121"/>
      <c r="B175" s="37" t="s">
        <v>19</v>
      </c>
      <c r="C175" s="37" t="s">
        <v>84</v>
      </c>
      <c r="D175" s="34">
        <v>20</v>
      </c>
      <c r="E175" s="34">
        <v>1.33</v>
      </c>
      <c r="F175" s="34">
        <v>0.27</v>
      </c>
      <c r="G175" s="34">
        <v>6.66</v>
      </c>
      <c r="H175" s="34">
        <v>34.13</v>
      </c>
    </row>
    <row r="176" spans="1:8" ht="12.75">
      <c r="A176" s="127" t="s">
        <v>18</v>
      </c>
      <c r="B176" s="128"/>
      <c r="C176" s="128"/>
      <c r="D176" s="129"/>
      <c r="E176" s="18">
        <f>SUM(E168:E175)</f>
        <v>20.07</v>
      </c>
      <c r="F176" s="18">
        <f>SUM(F168:F175)</f>
        <v>23.509999999999998</v>
      </c>
      <c r="G176" s="18">
        <f>SUM(G168:G175)</f>
        <v>93.89999999999999</v>
      </c>
      <c r="H176" s="18">
        <f>SUM(H168:H175)</f>
        <v>659.0300000000001</v>
      </c>
    </row>
    <row r="177" spans="1:8" ht="12.75">
      <c r="A177" s="127" t="s">
        <v>8</v>
      </c>
      <c r="B177" s="128"/>
      <c r="C177" s="128"/>
      <c r="D177" s="129"/>
      <c r="E177" s="27">
        <f>E166+E176</f>
        <v>54.480000000000004</v>
      </c>
      <c r="F177" s="27">
        <f>F166+F176</f>
        <v>58.050000000000004</v>
      </c>
      <c r="G177" s="27">
        <f>G166+G176</f>
        <v>156.292</v>
      </c>
      <c r="H177" s="27">
        <f>H166+H176</f>
        <v>1357.41</v>
      </c>
    </row>
    <row r="178" spans="1:8" ht="12.75">
      <c r="A178" s="29"/>
      <c r="B178" s="30"/>
      <c r="C178" s="30"/>
      <c r="D178" s="31"/>
      <c r="E178" s="31"/>
      <c r="F178" s="31"/>
      <c r="G178" s="31"/>
      <c r="H178" s="31"/>
    </row>
    <row r="179" spans="1:8" ht="12.75">
      <c r="A179" s="28"/>
      <c r="B179" s="10"/>
      <c r="C179" s="10"/>
      <c r="D179" s="9"/>
      <c r="E179" s="9"/>
      <c r="F179" s="9"/>
      <c r="G179" s="9"/>
      <c r="H179" s="9"/>
    </row>
    <row r="180" spans="1:8" ht="12.75">
      <c r="A180" s="28"/>
      <c r="B180" s="10"/>
      <c r="C180" s="10"/>
      <c r="D180" s="9"/>
      <c r="E180" s="9"/>
      <c r="F180" s="9"/>
      <c r="G180" s="9"/>
      <c r="H180" s="9"/>
    </row>
    <row r="181" spans="1:8" ht="12.75">
      <c r="A181" s="28"/>
      <c r="B181" s="32" t="s">
        <v>126</v>
      </c>
      <c r="C181" s="10"/>
      <c r="D181" s="9"/>
      <c r="E181" s="9" t="s">
        <v>143</v>
      </c>
      <c r="F181" s="9"/>
      <c r="G181" s="9"/>
      <c r="H181" s="9" t="s">
        <v>144</v>
      </c>
    </row>
    <row r="182" spans="1:8" ht="12.75">
      <c r="A182" s="130">
        <v>9</v>
      </c>
      <c r="B182" s="130" t="s">
        <v>0</v>
      </c>
      <c r="C182" s="20"/>
      <c r="D182" s="7"/>
      <c r="E182" s="131" t="s">
        <v>1</v>
      </c>
      <c r="F182" s="132"/>
      <c r="G182" s="133"/>
      <c r="H182" s="25" t="s">
        <v>10</v>
      </c>
    </row>
    <row r="183" spans="1:8" ht="12.75">
      <c r="A183" s="123"/>
      <c r="B183" s="123"/>
      <c r="C183" s="1"/>
      <c r="D183" s="2" t="s">
        <v>2</v>
      </c>
      <c r="E183" s="2" t="s">
        <v>3</v>
      </c>
      <c r="F183" s="2" t="s">
        <v>4</v>
      </c>
      <c r="G183" s="2" t="s">
        <v>5</v>
      </c>
      <c r="H183" s="26" t="s">
        <v>6</v>
      </c>
    </row>
    <row r="184" spans="1:8" ht="26.25">
      <c r="A184" s="6"/>
      <c r="B184" s="67" t="s">
        <v>136</v>
      </c>
      <c r="C184" s="63" t="s">
        <v>135</v>
      </c>
      <c r="D184" s="55">
        <v>200</v>
      </c>
      <c r="E184" s="55">
        <v>8.4</v>
      </c>
      <c r="F184" s="73">
        <v>10.13</v>
      </c>
      <c r="G184" s="55">
        <v>37.6</v>
      </c>
      <c r="H184" s="56">
        <v>274.9</v>
      </c>
    </row>
    <row r="185" spans="1:8" ht="12.75">
      <c r="A185" s="6"/>
      <c r="B185" s="40" t="s">
        <v>85</v>
      </c>
      <c r="C185" s="37" t="s">
        <v>97</v>
      </c>
      <c r="D185" s="34">
        <v>8</v>
      </c>
      <c r="E185" s="34">
        <v>0.08</v>
      </c>
      <c r="F185" s="34">
        <v>5.76</v>
      </c>
      <c r="G185" s="34">
        <v>0.08</v>
      </c>
      <c r="H185" s="34">
        <v>52.88</v>
      </c>
    </row>
    <row r="186" spans="1:8" ht="12.75">
      <c r="A186" s="121"/>
      <c r="B186" s="58" t="s">
        <v>23</v>
      </c>
      <c r="C186" s="37" t="s">
        <v>88</v>
      </c>
      <c r="D186" s="55">
        <v>200</v>
      </c>
      <c r="E186" s="55">
        <v>0.2</v>
      </c>
      <c r="F186" s="55">
        <v>0</v>
      </c>
      <c r="G186" s="55">
        <v>6.5</v>
      </c>
      <c r="H186" s="55">
        <v>26.8</v>
      </c>
    </row>
    <row r="187" spans="1:8" ht="12.75">
      <c r="A187" s="121"/>
      <c r="B187" s="57" t="s">
        <v>56</v>
      </c>
      <c r="C187" s="58" t="s">
        <v>121</v>
      </c>
      <c r="D187" s="55">
        <v>20</v>
      </c>
      <c r="E187" s="55">
        <v>0.17</v>
      </c>
      <c r="F187" s="55">
        <v>0</v>
      </c>
      <c r="G187" s="55">
        <v>20.05</v>
      </c>
      <c r="H187" s="56">
        <v>55.2</v>
      </c>
    </row>
    <row r="188" spans="1:8" ht="12.75">
      <c r="A188" s="121"/>
      <c r="B188" s="40" t="s">
        <v>67</v>
      </c>
      <c r="C188" s="37" t="s">
        <v>84</v>
      </c>
      <c r="D188" s="34">
        <v>15</v>
      </c>
      <c r="E188" s="34">
        <v>1</v>
      </c>
      <c r="F188" s="34">
        <v>0.2</v>
      </c>
      <c r="G188" s="34">
        <v>5</v>
      </c>
      <c r="H188" s="34">
        <v>25.6</v>
      </c>
    </row>
    <row r="189" spans="1:8" ht="12.75">
      <c r="A189" s="121"/>
      <c r="B189" s="57" t="s">
        <v>7</v>
      </c>
      <c r="C189" s="37" t="s">
        <v>84</v>
      </c>
      <c r="D189" s="55">
        <v>15</v>
      </c>
      <c r="E189" s="55">
        <v>1.1</v>
      </c>
      <c r="F189" s="55">
        <v>0.1</v>
      </c>
      <c r="G189" s="55">
        <v>7.4</v>
      </c>
      <c r="H189" s="56">
        <v>35.2</v>
      </c>
    </row>
    <row r="190" spans="1:8" ht="12.75">
      <c r="A190" s="134"/>
      <c r="B190" s="135" t="s">
        <v>20</v>
      </c>
      <c r="C190" s="136"/>
      <c r="D190" s="11"/>
      <c r="E190" s="11">
        <f>SUM(E184:E189)</f>
        <v>10.95</v>
      </c>
      <c r="F190" s="11">
        <f>SUM(F184:F189)</f>
        <v>16.19</v>
      </c>
      <c r="G190" s="11">
        <f>SUM(G184:G189)</f>
        <v>76.63000000000001</v>
      </c>
      <c r="H190" s="11">
        <f>SUM(H184:H189)</f>
        <v>470.58</v>
      </c>
    </row>
    <row r="191" spans="1:8" ht="26.25">
      <c r="A191" s="110"/>
      <c r="B191" s="39" t="s">
        <v>77</v>
      </c>
      <c r="C191" s="37" t="s">
        <v>115</v>
      </c>
      <c r="D191" s="34">
        <v>60</v>
      </c>
      <c r="E191" s="34">
        <v>0.8</v>
      </c>
      <c r="F191" s="34">
        <v>2.7</v>
      </c>
      <c r="G191" s="34">
        <v>4.6</v>
      </c>
      <c r="H191" s="34">
        <v>45.6</v>
      </c>
    </row>
    <row r="192" spans="1:8" ht="26.25">
      <c r="A192" s="121"/>
      <c r="B192" s="39" t="s">
        <v>40</v>
      </c>
      <c r="C192" s="38" t="s">
        <v>39</v>
      </c>
      <c r="D192" s="34">
        <v>250</v>
      </c>
      <c r="E192" s="34">
        <v>1.98</v>
      </c>
      <c r="F192" s="34">
        <v>2.71</v>
      </c>
      <c r="G192" s="34">
        <v>12.11</v>
      </c>
      <c r="H192" s="34">
        <v>85.75</v>
      </c>
    </row>
    <row r="193" spans="1:8" ht="26.25">
      <c r="A193" s="121"/>
      <c r="B193" s="50" t="s">
        <v>80</v>
      </c>
      <c r="C193" s="48" t="s">
        <v>71</v>
      </c>
      <c r="D193" s="46" t="s">
        <v>82</v>
      </c>
      <c r="E193" s="46">
        <v>15</v>
      </c>
      <c r="F193" s="46">
        <v>17.73</v>
      </c>
      <c r="G193" s="46">
        <v>18.02</v>
      </c>
      <c r="H193" s="46">
        <v>291.6</v>
      </c>
    </row>
    <row r="194" spans="1:8" ht="12.75">
      <c r="A194" s="121"/>
      <c r="B194" s="39" t="s">
        <v>42</v>
      </c>
      <c r="C194" s="37" t="s">
        <v>122</v>
      </c>
      <c r="D194" s="34">
        <v>150</v>
      </c>
      <c r="E194" s="34">
        <v>3.7</v>
      </c>
      <c r="F194" s="34">
        <v>4.4</v>
      </c>
      <c r="G194" s="34">
        <v>14.6</v>
      </c>
      <c r="H194" s="34">
        <v>113.5</v>
      </c>
    </row>
    <row r="195" spans="1:8" ht="39">
      <c r="A195" s="121"/>
      <c r="B195" s="39" t="s">
        <v>36</v>
      </c>
      <c r="C195" s="38" t="s">
        <v>35</v>
      </c>
      <c r="D195" s="34">
        <v>200</v>
      </c>
      <c r="E195" s="34">
        <v>0</v>
      </c>
      <c r="F195" s="34">
        <v>0</v>
      </c>
      <c r="G195" s="34">
        <v>23</v>
      </c>
      <c r="H195" s="34">
        <v>90</v>
      </c>
    </row>
    <row r="196" spans="1:8" ht="12.75">
      <c r="A196" s="121"/>
      <c r="B196" s="40" t="s">
        <v>7</v>
      </c>
      <c r="C196" s="37" t="s">
        <v>84</v>
      </c>
      <c r="D196" s="34">
        <v>30</v>
      </c>
      <c r="E196" s="42">
        <v>2.2</v>
      </c>
      <c r="F196" s="42">
        <v>0.2</v>
      </c>
      <c r="G196" s="42">
        <v>14.8</v>
      </c>
      <c r="H196" s="42">
        <v>51.2</v>
      </c>
    </row>
    <row r="197" spans="1:8" ht="12.75">
      <c r="A197" s="121"/>
      <c r="B197" s="37" t="s">
        <v>19</v>
      </c>
      <c r="C197" s="37" t="s">
        <v>84</v>
      </c>
      <c r="D197" s="34">
        <v>20</v>
      </c>
      <c r="E197" s="34">
        <v>1.33</v>
      </c>
      <c r="F197" s="34">
        <v>0.27</v>
      </c>
      <c r="G197" s="34">
        <v>6.66</v>
      </c>
      <c r="H197" s="34">
        <v>34.13</v>
      </c>
    </row>
    <row r="198" spans="1:8" ht="12.75">
      <c r="A198" s="112" t="s">
        <v>18</v>
      </c>
      <c r="B198" s="113"/>
      <c r="C198" s="113"/>
      <c r="D198" s="122"/>
      <c r="E198" s="13">
        <f>SUM(E191:E197)</f>
        <v>25.009999999999998</v>
      </c>
      <c r="F198" s="13">
        <f>SUM(F191:F197)</f>
        <v>28.009999999999998</v>
      </c>
      <c r="G198" s="13">
        <f>SUM(G191:G197)</f>
        <v>93.79</v>
      </c>
      <c r="H198" s="13">
        <f>SUM(H191:H197)</f>
        <v>711.7800000000001</v>
      </c>
    </row>
    <row r="199" spans="1:8" ht="12.75">
      <c r="A199" s="112" t="s">
        <v>8</v>
      </c>
      <c r="B199" s="113"/>
      <c r="C199" s="113"/>
      <c r="D199" s="122"/>
      <c r="E199" s="13">
        <f>E190+E198</f>
        <v>35.959999999999994</v>
      </c>
      <c r="F199" s="13">
        <f>F190+F198</f>
        <v>44.2</v>
      </c>
      <c r="G199" s="13">
        <f>G190+G198</f>
        <v>170.42000000000002</v>
      </c>
      <c r="H199" s="13">
        <f>H190+H198</f>
        <v>1182.3600000000001</v>
      </c>
    </row>
    <row r="200" spans="1:8" ht="12.75">
      <c r="A200" s="8"/>
      <c r="B200" s="10"/>
      <c r="C200" s="10"/>
      <c r="D200" s="9"/>
      <c r="E200" s="9"/>
      <c r="F200" s="9"/>
      <c r="G200" s="9"/>
      <c r="H200" s="9"/>
    </row>
    <row r="201" spans="1:8" ht="12.75">
      <c r="A201" s="8"/>
      <c r="B201" s="10"/>
      <c r="C201" s="10"/>
      <c r="D201" s="9"/>
      <c r="E201" s="9"/>
      <c r="F201" s="9"/>
      <c r="G201" s="9"/>
      <c r="H201" s="9"/>
    </row>
    <row r="202" spans="1:8" ht="12.75">
      <c r="A202" s="8"/>
      <c r="B202" s="10"/>
      <c r="C202" s="10"/>
      <c r="D202" s="9"/>
      <c r="E202" s="9"/>
      <c r="F202" s="9"/>
      <c r="G202" s="9"/>
      <c r="H202" s="9"/>
    </row>
    <row r="203" spans="1:8" ht="12.75">
      <c r="A203" s="8"/>
      <c r="B203" s="32" t="s">
        <v>126</v>
      </c>
      <c r="D203" s="9"/>
      <c r="E203" s="9" t="s">
        <v>143</v>
      </c>
      <c r="F203" s="9"/>
      <c r="G203" s="9"/>
      <c r="H203" s="9" t="s">
        <v>17</v>
      </c>
    </row>
    <row r="204" spans="1:8" ht="12.75">
      <c r="A204" s="105">
        <v>10</v>
      </c>
      <c r="B204" s="105" t="s">
        <v>0</v>
      </c>
      <c r="C204" s="19"/>
      <c r="D204" s="5"/>
      <c r="E204" s="124" t="s">
        <v>1</v>
      </c>
      <c r="F204" s="125"/>
      <c r="G204" s="126"/>
      <c r="H204" s="24" t="s">
        <v>10</v>
      </c>
    </row>
    <row r="205" spans="1:8" ht="12.75">
      <c r="A205" s="123"/>
      <c r="B205" s="123"/>
      <c r="C205" s="1"/>
      <c r="D205" s="2" t="s">
        <v>2</v>
      </c>
      <c r="E205" s="2" t="s">
        <v>3</v>
      </c>
      <c r="F205" s="2" t="s">
        <v>4</v>
      </c>
      <c r="G205" s="2" t="s">
        <v>5</v>
      </c>
      <c r="H205" s="26" t="s">
        <v>6</v>
      </c>
    </row>
    <row r="206" spans="1:8" ht="12.75">
      <c r="A206" s="105"/>
      <c r="B206" s="37" t="s">
        <v>72</v>
      </c>
      <c r="C206" s="37" t="s">
        <v>95</v>
      </c>
      <c r="D206" s="34">
        <v>200</v>
      </c>
      <c r="E206" s="34">
        <v>5.67</v>
      </c>
      <c r="F206" s="34">
        <v>6.74</v>
      </c>
      <c r="G206" s="34">
        <v>35.42</v>
      </c>
      <c r="H206" s="34">
        <v>224.88</v>
      </c>
    </row>
    <row r="207" spans="1:8" ht="12.75">
      <c r="A207" s="150"/>
      <c r="B207" s="90" t="s">
        <v>101</v>
      </c>
      <c r="C207" s="91" t="s">
        <v>94</v>
      </c>
      <c r="D207" s="46">
        <v>100</v>
      </c>
      <c r="E207" s="46">
        <v>12.4</v>
      </c>
      <c r="F207" s="46">
        <v>4.2</v>
      </c>
      <c r="G207" s="46">
        <v>5</v>
      </c>
      <c r="H207" s="47">
        <v>107.4</v>
      </c>
    </row>
    <row r="208" spans="1:8" ht="12.75">
      <c r="A208" s="150"/>
      <c r="B208" s="57" t="s">
        <v>29</v>
      </c>
      <c r="C208" s="59" t="s">
        <v>28</v>
      </c>
      <c r="D208" s="55">
        <v>50</v>
      </c>
      <c r="E208" s="55"/>
      <c r="F208" s="55"/>
      <c r="G208" s="55"/>
      <c r="H208" s="56"/>
    </row>
    <row r="209" spans="1:8" ht="12.75">
      <c r="A209" s="150"/>
      <c r="B209" s="58" t="s">
        <v>55</v>
      </c>
      <c r="C209" s="37" t="s">
        <v>89</v>
      </c>
      <c r="D209" s="55">
        <v>200</v>
      </c>
      <c r="E209" s="55">
        <v>0.3</v>
      </c>
      <c r="F209" s="55">
        <v>0</v>
      </c>
      <c r="G209" s="55">
        <v>6.7</v>
      </c>
      <c r="H209" s="55">
        <v>27.9</v>
      </c>
    </row>
    <row r="210" spans="1:8" ht="12.75">
      <c r="A210" s="150"/>
      <c r="B210" s="40" t="s">
        <v>67</v>
      </c>
      <c r="C210" s="37" t="s">
        <v>84</v>
      </c>
      <c r="D210" s="34">
        <v>15</v>
      </c>
      <c r="E210" s="34">
        <v>1</v>
      </c>
      <c r="F210" s="34">
        <v>0.2</v>
      </c>
      <c r="G210" s="34">
        <v>5</v>
      </c>
      <c r="H210" s="34">
        <v>25.6</v>
      </c>
    </row>
    <row r="211" spans="1:8" ht="12.75">
      <c r="A211" s="151"/>
      <c r="B211" s="57" t="s">
        <v>7</v>
      </c>
      <c r="C211" s="37" t="s">
        <v>84</v>
      </c>
      <c r="D211" s="55">
        <v>15</v>
      </c>
      <c r="E211" s="55">
        <v>1.1</v>
      </c>
      <c r="F211" s="55">
        <v>0.1</v>
      </c>
      <c r="G211" s="55">
        <v>7.4</v>
      </c>
      <c r="H211" s="56">
        <v>35.2</v>
      </c>
    </row>
    <row r="212" spans="1:8" ht="12.75">
      <c r="A212" s="84"/>
      <c r="B212" s="108" t="s">
        <v>20</v>
      </c>
      <c r="C212" s="109"/>
      <c r="D212" s="3"/>
      <c r="E212" s="13">
        <f>SUM(E206:E211)</f>
        <v>20.470000000000002</v>
      </c>
      <c r="F212" s="13">
        <f>SUM(F206:F211)</f>
        <v>11.24</v>
      </c>
      <c r="G212" s="13">
        <f>SUM(G206:G211)</f>
        <v>59.52</v>
      </c>
      <c r="H212" s="13">
        <f>SUM(H206:H211)</f>
        <v>420.97999999999996</v>
      </c>
    </row>
    <row r="213" spans="1:8" ht="26.25">
      <c r="A213" s="117"/>
      <c r="B213" s="80" t="s">
        <v>113</v>
      </c>
      <c r="C213" s="37" t="s">
        <v>114</v>
      </c>
      <c r="D213" s="74">
        <v>60</v>
      </c>
      <c r="E213" s="74">
        <v>1</v>
      </c>
      <c r="F213" s="74">
        <v>6.1</v>
      </c>
      <c r="G213" s="74">
        <v>5.8</v>
      </c>
      <c r="H213" s="75">
        <v>81.5</v>
      </c>
    </row>
    <row r="214" spans="1:8" ht="12.75">
      <c r="A214" s="118"/>
      <c r="B214" s="37" t="s">
        <v>31</v>
      </c>
      <c r="C214" s="37" t="s">
        <v>112</v>
      </c>
      <c r="D214" s="34">
        <v>200</v>
      </c>
      <c r="E214" s="34">
        <v>1.8</v>
      </c>
      <c r="F214" s="34">
        <v>4.28</v>
      </c>
      <c r="G214" s="34">
        <v>10.7</v>
      </c>
      <c r="H214" s="34">
        <v>88.3</v>
      </c>
    </row>
    <row r="215" spans="1:8" ht="12.75">
      <c r="A215" s="118"/>
      <c r="B215" s="39" t="s">
        <v>44</v>
      </c>
      <c r="C215" s="38" t="s">
        <v>43</v>
      </c>
      <c r="D215" s="34" t="s">
        <v>81</v>
      </c>
      <c r="E215" s="34">
        <v>21.11</v>
      </c>
      <c r="F215" s="34">
        <v>23.24</v>
      </c>
      <c r="G215" s="34">
        <v>0.45</v>
      </c>
      <c r="H215" s="34">
        <v>221.4</v>
      </c>
    </row>
    <row r="216" spans="1:8" ht="12.75">
      <c r="A216" s="118"/>
      <c r="B216" s="36" t="s">
        <v>29</v>
      </c>
      <c r="C216" s="38" t="s">
        <v>28</v>
      </c>
      <c r="D216" s="34">
        <v>50</v>
      </c>
      <c r="E216" s="34">
        <v>0.27</v>
      </c>
      <c r="F216" s="34">
        <v>1.84</v>
      </c>
      <c r="G216" s="34">
        <v>2.62</v>
      </c>
      <c r="H216" s="35">
        <v>28.08</v>
      </c>
    </row>
    <row r="217" spans="1:8" ht="26.25">
      <c r="A217" s="118"/>
      <c r="B217" s="76" t="s">
        <v>41</v>
      </c>
      <c r="C217" s="37" t="s">
        <v>134</v>
      </c>
      <c r="D217" s="74">
        <v>150</v>
      </c>
      <c r="E217" s="74">
        <v>8.3</v>
      </c>
      <c r="F217" s="74">
        <v>6.3</v>
      </c>
      <c r="G217" s="74">
        <v>36</v>
      </c>
      <c r="H217" s="74">
        <v>233.7</v>
      </c>
    </row>
    <row r="218" spans="1:8" ht="12.75">
      <c r="A218" s="118"/>
      <c r="B218" s="77" t="s">
        <v>30</v>
      </c>
      <c r="C218" s="37" t="s">
        <v>125</v>
      </c>
      <c r="D218" s="74">
        <v>200</v>
      </c>
      <c r="E218" s="74">
        <v>0.5</v>
      </c>
      <c r="F218" s="74">
        <v>0</v>
      </c>
      <c r="G218" s="74">
        <v>19.08</v>
      </c>
      <c r="H218" s="75">
        <v>81</v>
      </c>
    </row>
    <row r="219" spans="1:8" ht="12.75">
      <c r="A219" s="118"/>
      <c r="B219" s="40" t="s">
        <v>7</v>
      </c>
      <c r="C219" s="37" t="s">
        <v>84</v>
      </c>
      <c r="D219" s="34">
        <v>30</v>
      </c>
      <c r="E219" s="42">
        <v>2.2</v>
      </c>
      <c r="F219" s="42">
        <v>0.2</v>
      </c>
      <c r="G219" s="42">
        <v>14.8</v>
      </c>
      <c r="H219" s="42">
        <v>51.2</v>
      </c>
    </row>
    <row r="220" spans="1:8" ht="12.75">
      <c r="A220" s="119"/>
      <c r="B220" s="37" t="s">
        <v>19</v>
      </c>
      <c r="C220" s="37" t="s">
        <v>84</v>
      </c>
      <c r="D220" s="34">
        <v>20</v>
      </c>
      <c r="E220" s="34">
        <v>1.33</v>
      </c>
      <c r="F220" s="34">
        <v>0.27</v>
      </c>
      <c r="G220" s="34">
        <v>6.66</v>
      </c>
      <c r="H220" s="34">
        <v>34.13</v>
      </c>
    </row>
    <row r="221" spans="1:8" ht="12.75">
      <c r="A221" s="112" t="s">
        <v>8</v>
      </c>
      <c r="B221" s="113"/>
      <c r="C221" s="113"/>
      <c r="D221" s="113"/>
      <c r="E221" s="100">
        <f>SUM(E213:E220)</f>
        <v>36.510000000000005</v>
      </c>
      <c r="F221" s="100">
        <f>SUM(F213:F220)</f>
        <v>42.230000000000004</v>
      </c>
      <c r="G221" s="100">
        <f>SUM(G213:G220)</f>
        <v>96.11</v>
      </c>
      <c r="H221" s="100">
        <f>SUM(H213:H220)</f>
        <v>819.3100000000001</v>
      </c>
    </row>
    <row r="222" spans="1:8" ht="12.75">
      <c r="A222" s="120" t="s">
        <v>8</v>
      </c>
      <c r="B222" s="102"/>
      <c r="C222" s="102"/>
      <c r="D222" s="102"/>
      <c r="E222" s="51">
        <f>E212+E221</f>
        <v>56.980000000000004</v>
      </c>
      <c r="F222" s="51">
        <f>F212+F221</f>
        <v>53.470000000000006</v>
      </c>
      <c r="G222" s="51">
        <f>G212+G221</f>
        <v>155.63</v>
      </c>
      <c r="H222" s="51">
        <f>H212+H221</f>
        <v>1240.29</v>
      </c>
    </row>
    <row r="226" spans="1:8" ht="12.75">
      <c r="A226" s="114" t="s">
        <v>60</v>
      </c>
      <c r="B226" s="115"/>
      <c r="C226" s="115"/>
      <c r="D226" s="116"/>
      <c r="E226" s="51">
        <f>(E26+E48+E67+E88+E110+E132+E152+E177+E199+E222)/10</f>
        <v>49.806</v>
      </c>
      <c r="F226" s="51">
        <f>(F26+F48+F67+F88+F110+F132+F152+F177+F199+F222)/10</f>
        <v>42.14300000000001</v>
      </c>
      <c r="G226" s="51">
        <f>(G26+G48+G67+G88+G110+G132+G152+G177+G199+G222)/10</f>
        <v>151.8632</v>
      </c>
      <c r="H226" s="51">
        <f>(H26+H48+H67+H88+H110+H132+H152+H177+H199+H222)/10</f>
        <v>1159.163</v>
      </c>
    </row>
    <row r="230" spans="1:8" ht="12.75">
      <c r="A230" s="101" t="s">
        <v>61</v>
      </c>
      <c r="B230" s="102"/>
      <c r="C230" s="102"/>
      <c r="D230" s="102"/>
      <c r="E230" s="102"/>
      <c r="F230" s="102"/>
      <c r="G230" s="102"/>
      <c r="H230" s="102"/>
    </row>
    <row r="231" spans="1:8" ht="12.75">
      <c r="A231" s="101" t="s">
        <v>65</v>
      </c>
      <c r="B231" s="102"/>
      <c r="C231" s="102"/>
      <c r="D231" s="102"/>
      <c r="E231" s="102"/>
      <c r="F231" s="102"/>
      <c r="G231" s="102"/>
      <c r="H231" s="102"/>
    </row>
    <row r="232" spans="1:8" ht="12.75">
      <c r="A232" s="101" t="s">
        <v>62</v>
      </c>
      <c r="B232" s="102"/>
      <c r="C232" s="102"/>
      <c r="D232" s="102"/>
      <c r="E232" s="102"/>
      <c r="F232" s="102"/>
      <c r="G232" s="102"/>
      <c r="H232" s="102"/>
    </row>
    <row r="233" spans="1:8" ht="12.75">
      <c r="A233" s="101" t="s">
        <v>63</v>
      </c>
      <c r="B233" s="102"/>
      <c r="C233" s="102"/>
      <c r="D233" s="102"/>
      <c r="E233" s="102"/>
      <c r="F233" s="102"/>
      <c r="G233" s="102"/>
      <c r="H233" s="102"/>
    </row>
    <row r="234" spans="1:8" ht="12.75">
      <c r="A234" s="101" t="s">
        <v>64</v>
      </c>
      <c r="B234" s="102"/>
      <c r="C234" s="102"/>
      <c r="D234" s="102"/>
      <c r="E234" s="102"/>
      <c r="F234" s="102"/>
      <c r="G234" s="102"/>
      <c r="H234" s="102"/>
    </row>
    <row r="235" spans="1:6" ht="12.75">
      <c r="A235" s="103" t="s">
        <v>140</v>
      </c>
      <c r="B235" s="104"/>
      <c r="C235" s="104"/>
      <c r="D235" s="104"/>
      <c r="E235" s="104"/>
      <c r="F235" s="104"/>
    </row>
    <row r="237" ht="12.75">
      <c r="B237" s="32"/>
    </row>
  </sheetData>
  <sheetProtection/>
  <mergeCells count="95">
    <mergeCell ref="A2:H2"/>
    <mergeCell ref="G8:H8"/>
    <mergeCell ref="A9:A10"/>
    <mergeCell ref="B9:B10"/>
    <mergeCell ref="E9:G9"/>
    <mergeCell ref="A25:D25"/>
    <mergeCell ref="A26:D26"/>
    <mergeCell ref="G28:H28"/>
    <mergeCell ref="A29:A30"/>
    <mergeCell ref="B29:B30"/>
    <mergeCell ref="E29:G29"/>
    <mergeCell ref="B51:B52"/>
    <mergeCell ref="E51:G51"/>
    <mergeCell ref="A39:A47"/>
    <mergeCell ref="A206:A211"/>
    <mergeCell ref="B47:C47"/>
    <mergeCell ref="G50:H50"/>
    <mergeCell ref="G71:H71"/>
    <mergeCell ref="A72:A73"/>
    <mergeCell ref="B72:B73"/>
    <mergeCell ref="E72:G72"/>
    <mergeCell ref="A48:D48"/>
    <mergeCell ref="B57:C57"/>
    <mergeCell ref="A67:D67"/>
    <mergeCell ref="A53:A57"/>
    <mergeCell ref="A59:A66"/>
    <mergeCell ref="A51:A52"/>
    <mergeCell ref="B87:C87"/>
    <mergeCell ref="B66:C66"/>
    <mergeCell ref="A88:D88"/>
    <mergeCell ref="A92:A93"/>
    <mergeCell ref="B92:B93"/>
    <mergeCell ref="A74:A78"/>
    <mergeCell ref="A81:A87"/>
    <mergeCell ref="B79:C79"/>
    <mergeCell ref="E92:G92"/>
    <mergeCell ref="B100:D100"/>
    <mergeCell ref="A102:A108"/>
    <mergeCell ref="A109:D109"/>
    <mergeCell ref="A110:D110"/>
    <mergeCell ref="A94:A100"/>
    <mergeCell ref="G113:H113"/>
    <mergeCell ref="A114:A115"/>
    <mergeCell ref="B114:B115"/>
    <mergeCell ref="E114:G114"/>
    <mergeCell ref="A117:A122"/>
    <mergeCell ref="B122:C122"/>
    <mergeCell ref="A123:A130"/>
    <mergeCell ref="A131:D131"/>
    <mergeCell ref="A132:D132"/>
    <mergeCell ref="G136:H136"/>
    <mergeCell ref="A137:A138"/>
    <mergeCell ref="B137:B138"/>
    <mergeCell ref="E137:G137"/>
    <mergeCell ref="A141:A143"/>
    <mergeCell ref="B144:C144"/>
    <mergeCell ref="A145:A150"/>
    <mergeCell ref="A151:D151"/>
    <mergeCell ref="A152:D152"/>
    <mergeCell ref="G157:H157"/>
    <mergeCell ref="A158:A159"/>
    <mergeCell ref="B158:B159"/>
    <mergeCell ref="E158:G158"/>
    <mergeCell ref="A163:A165"/>
    <mergeCell ref="B166:C166"/>
    <mergeCell ref="A168:A175"/>
    <mergeCell ref="A176:D176"/>
    <mergeCell ref="A177:D177"/>
    <mergeCell ref="A182:A183"/>
    <mergeCell ref="B182:B183"/>
    <mergeCell ref="E182:G182"/>
    <mergeCell ref="A186:A190"/>
    <mergeCell ref="B190:C190"/>
    <mergeCell ref="A191:A197"/>
    <mergeCell ref="A198:D198"/>
    <mergeCell ref="A199:D199"/>
    <mergeCell ref="A204:A205"/>
    <mergeCell ref="B204:B205"/>
    <mergeCell ref="E204:G204"/>
    <mergeCell ref="B212:C212"/>
    <mergeCell ref="A221:D221"/>
    <mergeCell ref="A226:D226"/>
    <mergeCell ref="A230:H230"/>
    <mergeCell ref="A213:A220"/>
    <mergeCell ref="A222:D222"/>
    <mergeCell ref="A231:H231"/>
    <mergeCell ref="A232:H232"/>
    <mergeCell ref="A233:H233"/>
    <mergeCell ref="A234:H234"/>
    <mergeCell ref="A235:F235"/>
    <mergeCell ref="A11:A16"/>
    <mergeCell ref="A19:A24"/>
    <mergeCell ref="B17:C17"/>
    <mergeCell ref="B37:C37"/>
    <mergeCell ref="A31:A3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2022-08-25T12:02:56Z</cp:lastPrinted>
  <dcterms:created xsi:type="dcterms:W3CDTF">1996-10-08T23:32:33Z</dcterms:created>
  <dcterms:modified xsi:type="dcterms:W3CDTF">2022-09-22T04:32:51Z</dcterms:modified>
  <cp:category/>
  <cp:version/>
  <cp:contentType/>
  <cp:contentStatus/>
</cp:coreProperties>
</file>